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еречень" sheetId="1" r:id="rId1"/>
  </sheets>
  <definedNames>
    <definedName name="_xlnm.Print_Area" localSheetId="0">Перечень!$A$1:$G$22</definedName>
  </definedNames>
  <calcPr calcId="124519"/>
</workbook>
</file>

<file path=xl/calcChain.xml><?xml version="1.0" encoding="utf-8"?>
<calcChain xmlns="http://schemas.openxmlformats.org/spreadsheetml/2006/main">
  <c r="F14" i="1"/>
  <c r="E14"/>
  <c r="D14"/>
  <c r="F13"/>
  <c r="I14" l="1"/>
  <c r="I13" s="1"/>
  <c r="I12"/>
  <c r="F12" s="1"/>
  <c r="I9"/>
  <c r="F9" s="1"/>
  <c r="J14"/>
  <c r="I11" l="1"/>
  <c r="F11" s="1"/>
  <c r="I10"/>
  <c r="F10" s="1"/>
</calcChain>
</file>

<file path=xl/sharedStrings.xml><?xml version="1.0" encoding="utf-8"?>
<sst xmlns="http://schemas.openxmlformats.org/spreadsheetml/2006/main" count="43" uniqueCount="38">
  <si>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</si>
  <si>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</si>
  <si>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</si>
  <si>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</si>
  <si>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</si>
  <si>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</si>
  <si>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</si>
  <si>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</si>
  <si>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</si>
  <si>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(расшифровка подписи)    </t>
  </si>
  <si>
    <t xml:space="preserve">    (№ телефона, е-mail)</t>
  </si>
  <si>
    <t>___________</t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</si>
  <si>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</si>
  <si>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</si>
  <si>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</si>
  <si>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</si>
  <si>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Приложение 1</t>
  </si>
  <si>
    <t>Перечень проектов народных инициатив на 2018 год</t>
  </si>
  <si>
    <t>до 29 декабря 2018 года</t>
  </si>
  <si>
    <t>*Объем финансирования из местного бюджета указывается по всем мероприятиям, включенным в перечень проектов народных инициатив. Процент финансирования каждого мероприятия из местного бюджета устанавливается одинаковым, но не ниже минимального размера, указанного в распределении субсидий.</t>
  </si>
  <si>
    <t>Батаминское муниципальное образование Зиминского района</t>
  </si>
  <si>
    <t>Текущий ремонт водобашен и водопроводных сетей с.Батама</t>
  </si>
  <si>
    <t>Приобретение ткани в МКУК "КДЦ с.Батама"</t>
  </si>
  <si>
    <t>14.1.4</t>
  </si>
  <si>
    <t>14.1.12</t>
  </si>
  <si>
    <t>14.1.14</t>
  </si>
  <si>
    <r>
      <t xml:space="preserve">ИТОГО: </t>
    </r>
    <r>
      <rPr>
        <b/>
        <sz val="12"/>
        <color indexed="22"/>
        <rFont val="Times New Roman"/>
        <family val="1"/>
        <charset val="204"/>
      </rPr>
      <t> </t>
    </r>
  </si>
  <si>
    <t>Приобритение спортивного инвентаря в МКУК "КДЦ с.Батама"</t>
  </si>
  <si>
    <t>Приобретение строительных материалов для текущего ремонта памятника с.Батама</t>
  </si>
  <si>
    <t>Приобритение строительных материалов для текущего ремонта фасада здания МКУК "КДЦ с.Батама"</t>
  </si>
  <si>
    <t>14.1.13</t>
  </si>
  <si>
    <r>
      <t xml:space="preserve"> </t>
    </r>
    <r>
      <rPr>
        <sz val="12"/>
        <rFont val="Times New Roman"/>
        <family val="1"/>
        <charset val="204"/>
      </rPr>
      <t>14.1.12</t>
    </r>
  </si>
  <si>
    <t>Глава Батаминского муниципального образования</t>
  </si>
  <si>
    <t xml:space="preserve">Начальник финансового управления Зиминского районного муниципального образования </t>
  </si>
  <si>
    <r>
      <t xml:space="preserve">  (</t>
    </r>
    <r>
      <rPr>
        <u/>
        <sz val="12"/>
        <rFont val="Times New Roman"/>
        <family val="1"/>
        <charset val="204"/>
      </rPr>
      <t>А.Ю. Помогаев</t>
    </r>
    <r>
      <rPr>
        <sz val="12"/>
        <rFont val="Times New Roman"/>
        <family val="1"/>
        <charset val="204"/>
      </rPr>
      <t>)</t>
    </r>
  </si>
  <si>
    <r>
      <t xml:space="preserve">  (</t>
    </r>
    <r>
      <rPr>
        <u/>
        <sz val="12"/>
        <rFont val="Times New Roman"/>
        <family val="1"/>
        <charset val="204"/>
      </rPr>
      <t>О.В. Дуда</t>
    </r>
    <r>
      <rPr>
        <sz val="12"/>
        <rFont val="Times New Roman"/>
        <family val="1"/>
        <charset val="204"/>
      </rPr>
      <t>)</t>
    </r>
  </si>
  <si>
    <r>
      <t xml:space="preserve">   ( </t>
    </r>
    <r>
      <rPr>
        <u/>
        <sz val="12"/>
        <rFont val="Times New Roman"/>
        <family val="1"/>
        <charset val="204"/>
      </rPr>
      <t xml:space="preserve">           А.А. Гудова    </t>
    </r>
    <r>
      <rPr>
        <sz val="12"/>
        <rFont val="Times New Roman"/>
        <family val="1"/>
        <charset val="204"/>
      </rPr>
      <t xml:space="preserve"> )  </t>
    </r>
  </si>
  <si>
    <r>
      <t xml:space="preserve">     ( </t>
    </r>
    <r>
      <rPr>
        <u/>
        <sz val="12"/>
        <rFont val="Times New Roman"/>
        <family val="1"/>
        <charset val="204"/>
      </rPr>
      <t xml:space="preserve">    8 (395545)3-18-90 )</t>
    </r>
    <r>
      <rPr>
        <sz val="12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</si>
</sst>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numFmts count="2">
    <numFmt numFmtId="175" formatCode="0.000000000000000"/>
    <numFmt numFmtId="177" formatCode="0.0000"/>
  </numFmts>
  <fonts count="15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75" fontId="0" fillId="0" borderId="0" xfId="0" applyNumberFormat="1"/>
    <xf numFmtId="177" fontId="0" fillId="0" borderId="0" xfId="0" applyNumberFormat="1"/>
    <xf numFmtId="2" fontId="0" fillId="0" borderId="0" xfId="0" applyNumberFormat="1"/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SheetLayoutView="100" workbookViewId="0">
      <selection activeCell="B26" sqref="B26"/>
    </sheetView>
  </sheetViews>
  <sheetFormatPr defaultRowHeight="12.75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  <col min="9" max="9" width="18.85546875" bestFit="1" customWidth="1"/>
    <col min="10" max="10" width="17.85546875" bestFit="1" customWidth="1"/>
  </cols>
  <sheetData>
    <row r="1" spans="1:10" ht="18.75">
      <c r="G1" s="12" t="s">
        <v>16</v>
      </c>
      <c r="H1" s="11"/>
      <c r="I1" s="11"/>
    </row>
    <row r="2" spans="1:10" ht="21" customHeight="1">
      <c r="A2" s="20" t="s">
        <v>17</v>
      </c>
      <c r="B2" s="21"/>
      <c r="C2" s="21"/>
      <c r="D2" s="21"/>
      <c r="E2" s="21"/>
      <c r="F2" s="21"/>
      <c r="G2" s="21"/>
    </row>
    <row r="3" spans="1:10" ht="12.75" customHeight="1">
      <c r="A3" s="3"/>
      <c r="B3" s="4"/>
      <c r="C3" s="4"/>
      <c r="D3" s="4"/>
      <c r="E3" s="4"/>
      <c r="F3" s="4"/>
      <c r="G3" s="4"/>
    </row>
    <row r="4" spans="1:10" ht="16.5" customHeight="1">
      <c r="A4" s="3"/>
      <c r="B4" s="35" t="s">
        <v>20</v>
      </c>
      <c r="C4" s="35"/>
      <c r="D4" s="35"/>
      <c r="E4" s="35"/>
      <c r="F4" s="35"/>
      <c r="G4" s="35"/>
    </row>
    <row r="5" spans="1:10" ht="15.6" customHeight="1">
      <c r="A5" s="22" t="s">
        <v>14</v>
      </c>
      <c r="B5" s="22"/>
      <c r="C5" s="22"/>
      <c r="D5" s="22"/>
      <c r="E5" s="22"/>
      <c r="F5" s="22"/>
      <c r="G5" s="22"/>
    </row>
    <row r="6" spans="1:10" ht="18.75">
      <c r="A6" s="5"/>
      <c r="B6" s="2"/>
      <c r="C6" s="2"/>
      <c r="D6" s="2"/>
      <c r="E6" s="2"/>
      <c r="F6" s="2"/>
      <c r="G6" s="2"/>
    </row>
    <row r="7" spans="1:10" s="1" customFormat="1" ht="25.9" customHeight="1">
      <c r="A7" s="25" t="s">
        <v>0</v>
      </c>
      <c r="B7" s="25" t="s">
        <v>12</v>
      </c>
      <c r="C7" s="23" t="s">
        <v>1</v>
      </c>
      <c r="D7" s="23" t="s">
        <v>6</v>
      </c>
      <c r="E7" s="18" t="s">
        <v>5</v>
      </c>
      <c r="F7" s="19"/>
      <c r="G7" s="23" t="s">
        <v>13</v>
      </c>
    </row>
    <row r="8" spans="1:10" ht="88.5" customHeight="1">
      <c r="A8" s="25"/>
      <c r="B8" s="25"/>
      <c r="C8" s="24"/>
      <c r="D8" s="24"/>
      <c r="E8" s="9" t="s">
        <v>7</v>
      </c>
      <c r="F8" s="10" t="s">
        <v>15</v>
      </c>
      <c r="G8" s="24"/>
    </row>
    <row r="9" spans="1:10" ht="41.25" customHeight="1">
      <c r="A9" s="13">
        <v>1</v>
      </c>
      <c r="B9" s="14" t="s">
        <v>27</v>
      </c>
      <c r="C9" s="26" t="s">
        <v>18</v>
      </c>
      <c r="D9" s="30">
        <v>100000</v>
      </c>
      <c r="E9" s="30">
        <v>98999.92</v>
      </c>
      <c r="F9" s="31">
        <f>D9-E9</f>
        <v>1000.0800000000017</v>
      </c>
      <c r="G9" s="15" t="s">
        <v>25</v>
      </c>
      <c r="I9" s="34">
        <f>D9*I14/100</f>
        <v>98999.921860047951</v>
      </c>
    </row>
    <row r="10" spans="1:10" ht="41.25" customHeight="1">
      <c r="A10" s="13">
        <v>2</v>
      </c>
      <c r="B10" s="14" t="s">
        <v>28</v>
      </c>
      <c r="C10" s="26"/>
      <c r="D10" s="30">
        <v>84072.5</v>
      </c>
      <c r="E10" s="30">
        <v>83231.710000000006</v>
      </c>
      <c r="F10" s="31">
        <f t="shared" ref="F10:F13" si="0">D10-E10</f>
        <v>840.7899999999936</v>
      </c>
      <c r="G10" s="15" t="s">
        <v>30</v>
      </c>
      <c r="I10" s="33">
        <f>D10*I14/100</f>
        <v>83231.709305788812</v>
      </c>
    </row>
    <row r="11" spans="1:10" ht="47.25">
      <c r="A11" s="13">
        <v>3</v>
      </c>
      <c r="B11" s="14" t="s">
        <v>29</v>
      </c>
      <c r="C11" s="26"/>
      <c r="D11" s="30">
        <v>32573</v>
      </c>
      <c r="E11" s="30">
        <v>32247.24</v>
      </c>
      <c r="F11" s="31">
        <f t="shared" si="0"/>
        <v>325.7599999999984</v>
      </c>
      <c r="G11" s="17" t="s">
        <v>31</v>
      </c>
      <c r="I11" s="33">
        <f>D11*I14/100</f>
        <v>32247.24454747342</v>
      </c>
    </row>
    <row r="12" spans="1:10" ht="15.75">
      <c r="A12" s="13">
        <v>4</v>
      </c>
      <c r="B12" s="13" t="s">
        <v>22</v>
      </c>
      <c r="C12" s="26"/>
      <c r="D12" s="30">
        <v>20200</v>
      </c>
      <c r="E12" s="30">
        <v>19997.98</v>
      </c>
      <c r="F12" s="31">
        <f t="shared" si="0"/>
        <v>202.02000000000044</v>
      </c>
      <c r="G12" s="15" t="s">
        <v>24</v>
      </c>
      <c r="I12" s="33">
        <f>D12*I14/100</f>
        <v>19997.984215729684</v>
      </c>
    </row>
    <row r="13" spans="1:10" ht="31.5">
      <c r="A13" s="13">
        <v>5</v>
      </c>
      <c r="B13" s="14" t="s">
        <v>21</v>
      </c>
      <c r="C13" s="26"/>
      <c r="D13" s="30">
        <v>204670</v>
      </c>
      <c r="E13" s="30">
        <v>202623.15</v>
      </c>
      <c r="F13" s="31">
        <f>D13-E13</f>
        <v>2046.8500000000058</v>
      </c>
      <c r="G13" s="15" t="s">
        <v>23</v>
      </c>
      <c r="I13" s="33">
        <f>D13*I14/100</f>
        <v>202623.14007096016</v>
      </c>
    </row>
    <row r="14" spans="1:10" ht="15.75">
      <c r="A14" s="28" t="s">
        <v>26</v>
      </c>
      <c r="B14" s="28"/>
      <c r="C14" s="27"/>
      <c r="D14" s="30">
        <f>SUM(D9:D13)</f>
        <v>441515.5</v>
      </c>
      <c r="E14" s="30">
        <f>SUM(E9:E13)</f>
        <v>437100</v>
      </c>
      <c r="F14" s="31">
        <f>SUM(F9:F13)</f>
        <v>4415.5</v>
      </c>
      <c r="G14" s="16"/>
      <c r="I14" s="32">
        <f>E14/D14*100</f>
        <v>98.999921860047948</v>
      </c>
      <c r="J14" s="32">
        <f>F14/D14*100</f>
        <v>1.0000781399520515</v>
      </c>
    </row>
    <row r="15" spans="1:10" ht="28.5" customHeight="1">
      <c r="A15" s="29" t="s">
        <v>19</v>
      </c>
      <c r="B15" s="29"/>
      <c r="C15" s="29"/>
      <c r="D15" s="29"/>
      <c r="E15" s="29"/>
      <c r="F15" s="29"/>
      <c r="G15" s="29"/>
    </row>
    <row r="16" spans="1:10" ht="27" customHeight="1">
      <c r="A16" s="36" t="s">
        <v>32</v>
      </c>
      <c r="B16" s="36"/>
      <c r="C16" s="36"/>
      <c r="D16" s="37" t="s">
        <v>11</v>
      </c>
      <c r="E16" s="37"/>
      <c r="F16" s="38"/>
      <c r="G16" s="37" t="s">
        <v>34</v>
      </c>
    </row>
    <row r="17" spans="1:7" s="7" customFormat="1" ht="20.25" customHeight="1">
      <c r="A17" s="39" t="s">
        <v>8</v>
      </c>
      <c r="B17" s="39"/>
      <c r="C17" s="39"/>
      <c r="D17" s="40" t="s">
        <v>2</v>
      </c>
      <c r="E17" s="40"/>
      <c r="F17" s="41"/>
      <c r="G17" s="40" t="s">
        <v>3</v>
      </c>
    </row>
    <row r="18" spans="1:7" ht="42.6" customHeight="1">
      <c r="A18" s="36" t="s">
        <v>33</v>
      </c>
      <c r="B18" s="36"/>
      <c r="C18" s="36"/>
      <c r="D18" s="37" t="s">
        <v>11</v>
      </c>
      <c r="E18" s="37"/>
      <c r="F18" s="38"/>
      <c r="G18" s="37" t="s">
        <v>35</v>
      </c>
    </row>
    <row r="19" spans="1:7" s="8" customFormat="1" ht="15.75">
      <c r="A19" s="37"/>
      <c r="B19" s="38"/>
      <c r="C19" s="38"/>
      <c r="D19" s="37" t="s">
        <v>2</v>
      </c>
      <c r="E19" s="37"/>
      <c r="F19" s="38"/>
      <c r="G19" s="37" t="s">
        <v>3</v>
      </c>
    </row>
    <row r="20" spans="1:7" ht="11.25" customHeight="1">
      <c r="A20" s="37"/>
      <c r="B20" s="38"/>
      <c r="C20" s="38"/>
      <c r="D20" s="37"/>
      <c r="E20" s="37"/>
      <c r="F20" s="38"/>
      <c r="G20" s="37"/>
    </row>
    <row r="21" spans="1:7" ht="15.75">
      <c r="A21" s="36" t="s">
        <v>4</v>
      </c>
      <c r="B21" s="36"/>
      <c r="C21" s="36"/>
      <c r="D21" s="37" t="s">
        <v>11</v>
      </c>
      <c r="E21" s="42" t="s">
        <v>36</v>
      </c>
      <c r="F21" s="42"/>
      <c r="G21" s="43" t="s">
        <v>37</v>
      </c>
    </row>
    <row r="22" spans="1:7" s="7" customFormat="1" ht="31.5" customHeight="1">
      <c r="A22" s="39"/>
      <c r="B22" s="39"/>
      <c r="C22" s="39"/>
      <c r="D22" s="40" t="s">
        <v>2</v>
      </c>
      <c r="E22" s="39" t="s">
        <v>9</v>
      </c>
      <c r="F22" s="39"/>
      <c r="G22" s="40" t="s">
        <v>10</v>
      </c>
    </row>
    <row r="23" spans="1:7" ht="18.75">
      <c r="A23" s="6"/>
      <c r="B23" s="6"/>
      <c r="C23" s="6"/>
      <c r="D23" s="6"/>
      <c r="E23" s="6"/>
      <c r="F23" s="6"/>
    </row>
    <row r="24" spans="1:7" ht="18.75">
      <c r="A24" s="6"/>
      <c r="B24" s="6"/>
      <c r="C24" s="6"/>
      <c r="D24" s="6"/>
      <c r="E24" s="6"/>
      <c r="F24" s="6"/>
    </row>
    <row r="25" spans="1:7" ht="15.6" customHeight="1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 ht="15.6" customHeight="1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</sheetData>
  <mergeCells count="19">
    <mergeCell ref="A17:C17"/>
    <mergeCell ref="A16:C16"/>
    <mergeCell ref="C9:C14"/>
    <mergeCell ref="E21:F21"/>
    <mergeCell ref="E22:F22"/>
    <mergeCell ref="A14:B14"/>
    <mergeCell ref="A22:C22"/>
    <mergeCell ref="A18:C18"/>
    <mergeCell ref="A21:C21"/>
    <mergeCell ref="A15:G15"/>
    <mergeCell ref="E7:F7"/>
    <mergeCell ref="A2:G2"/>
    <mergeCell ref="B4:G4"/>
    <mergeCell ref="D7:D8"/>
    <mergeCell ref="G7:G8"/>
    <mergeCell ref="A7:A8"/>
    <mergeCell ref="A5:G5"/>
    <mergeCell ref="B7:B8"/>
    <mergeCell ref="C7:C8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Гудова Анна Александровна</cp:lastModifiedBy>
  <cp:lastPrinted>2018-01-23T00:52:48Z</cp:lastPrinted>
  <dcterms:created xsi:type="dcterms:W3CDTF">2012-04-10T04:45:51Z</dcterms:created>
  <dcterms:modified xsi:type="dcterms:W3CDTF">2018-01-25T02:50:26Z</dcterms:modified>
</cp:coreProperties>
</file>