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080" activeTab="0"/>
  </bookViews>
  <sheets>
    <sheet name="стр.1" sheetId="1" r:id="rId1"/>
  </sheets>
  <definedNames>
    <definedName name="_xlnm.Print_Titles" localSheetId="0">'стр.1'!$16:$22</definedName>
    <definedName name="_xlnm.Print_Area" localSheetId="0">'стр.1'!$A$1:$FX$89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<sst xmlns="http://schemas.openxmlformats.org/spreadsheetml/2006/main" count="278" uniqueCount="230">
  <si>
    <t>год и плановый период 20</t>
  </si>
  <si>
    <t>и 20</t>
  </si>
  <si>
    <t xml:space="preserve"> годов</t>
  </si>
  <si>
    <t>Коды</t>
  </si>
  <si>
    <t>Форма по ОКУД</t>
  </si>
  <si>
    <t>Дата</t>
  </si>
  <si>
    <t>Дата формирования</t>
  </si>
  <si>
    <t>Глава по БК</t>
  </si>
  <si>
    <t>по ОКТМО</t>
  </si>
  <si>
    <t>по ОКЕИ</t>
  </si>
  <si>
    <t>385</t>
  </si>
  <si>
    <t>на "</t>
  </si>
  <si>
    <t>"</t>
  </si>
  <si>
    <t xml:space="preserve"> г.</t>
  </si>
  <si>
    <t>код</t>
  </si>
  <si>
    <t>наименование</t>
  </si>
  <si>
    <t>Классификация доходов бюджетов</t>
  </si>
  <si>
    <t>Код строки</t>
  </si>
  <si>
    <t>0100</t>
  </si>
  <si>
    <t>Итого</t>
  </si>
  <si>
    <t>9000</t>
  </si>
  <si>
    <t>Прогноз доходов бюджета</t>
  </si>
  <si>
    <t>на 20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</si>
  <si>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</si>
  <si>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</si>
  <si>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</si>
  <si>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</si>
  <si>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</si>
  <si>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Наименование бюджета</t>
  </si>
  <si>
    <t>Номер 
реестровой 
записи</t>
  </si>
  <si>
    <t>Наименование группы источников доходов бюджетов/наименование источника дохода бюджета</t>
  </si>
  <si>
    <t>Наименование главного администратора доходов бюджета</t>
  </si>
  <si>
    <t>Единица измерения: тыс. руб.</t>
  </si>
  <si>
    <t>Приложение 3</t>
  </si>
  <si>
    <t>Наименование финансового органа</t>
  </si>
  <si>
    <t>Реестр источников доходов бюджета</t>
  </si>
  <si>
    <t>к Порядку формирования и ведения реестра источников доходов бюджета Батаминского муниципального образования</t>
  </si>
  <si>
    <t>Налоговые и неналоговые доходы</t>
  </si>
  <si>
    <t>Безвозмездные поступления</t>
  </si>
  <si>
    <t>Федеральная налоговая служба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</si>
  <si>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</si>
  <si>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</si>
  <si>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</si>
  <si>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</si>
  <si>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</si>
  <si>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</si>
  <si>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</si>
  <si>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</si>
  <si>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</si>
  <si>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0111</t>
  </si>
  <si>
    <t>0112</t>
  </si>
  <si>
    <t>0113</t>
  </si>
  <si>
    <t>0114</t>
  </si>
  <si>
    <t>0115</t>
  </si>
  <si>
    <t>0116</t>
  </si>
  <si>
    <t>01</t>
  </si>
  <si>
    <t>Бюджет Батаминского муниципального образования</t>
  </si>
  <si>
    <t>0117</t>
  </si>
  <si>
    <t>000 1 01 02010 01 0000 110</t>
  </si>
  <si>
    <t>000 1 01 02030 01 0000 110</t>
  </si>
  <si>
    <t>000 1 06 01030 10 0000 110</t>
  </si>
  <si>
    <t>000 1 06 06033 10 0000 110</t>
  </si>
  <si>
    <t>000 1 06 06043 10 0000 110</t>
  </si>
  <si>
    <t>Земельный налог с организаций, обладающих земельным участком, расположенным 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</si>
  <si>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</si>
  <si>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000 1 13 01995 10 0000 130</t>
  </si>
  <si>
    <t>Администрация Батаминского муниципального образования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</si>
  <si>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</si>
  <si>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</si>
  <si>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</si>
  <si>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субсидии бюджетам сельских поселений</t>
  </si>
  <si>
    <t>000 1 00 00000 00 0000 000</t>
  </si>
  <si>
    <t>000 2 00 00000 00 0000 000</t>
  </si>
  <si>
    <t>0118</t>
  </si>
  <si>
    <t>0119</t>
  </si>
  <si>
    <t>000 1 14 06025 10 0000 430</t>
  </si>
  <si>
    <t xml:space="preserve">Доходы от продажи земельных участков, находящихся в собственности сельских поселений </t>
  </si>
  <si>
    <t>0120</t>
  </si>
  <si>
    <t>000 2 02 49999 10 0000 150</t>
  </si>
  <si>
    <t>000 2 02 35118 10 0000 150</t>
  </si>
  <si>
    <t>000 2 02 30024 10 0000 150</t>
  </si>
  <si>
    <t>000 2 02 29999 10 0000 150</t>
  </si>
  <si>
    <t>000 2 02 15001 10 0000 150</t>
  </si>
  <si>
    <t>Налоги на прибыль, доходы</t>
  </si>
  <si>
    <t>1.1</t>
  </si>
  <si>
    <t>000 1 01 02000 01 0000 110</t>
  </si>
  <si>
    <t>Налог на доходы физических лиц</t>
  </si>
  <si>
    <t>000 1 01 00000 00 0000 110</t>
  </si>
  <si>
    <t>951</t>
  </si>
  <si>
    <t>1.2</t>
  </si>
  <si>
    <t>Налоги на товары (работы, услуги), реализуемые на территории Российской Федерации</t>
  </si>
  <si>
    <t>000 1 03 00000 00 0000 110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</si>
  <si>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</si>
  <si>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</si>
  <si>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</si>
  <si>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000 1 06 00000 00 0000 000</t>
  </si>
  <si>
    <t>Налоги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</si>
  <si>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</si>
  <si>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Земельный налог</t>
  </si>
  <si>
    <t>0110</t>
  </si>
  <si>
    <t>1.3</t>
  </si>
  <si>
    <t xml:space="preserve">Доходы от оказания платных услуг и компенсации затрат государства
</t>
  </si>
  <si>
    <t>000 1 13 00000 00 0000 000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</si>
  <si>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</si>
  <si>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средств бюджетов сельских поселений
</t>
  </si>
  <si>
    <t>1.4</t>
  </si>
  <si>
    <t>Доходы от продажи материальных и нематериальных активов</t>
  </si>
  <si>
    <t>000 1 14 00000 00 0000 000</t>
  </si>
  <si>
    <t>0121</t>
  </si>
  <si>
    <t>2.0</t>
  </si>
  <si>
    <t>2.1</t>
  </si>
  <si>
    <t>000 2 02 10000 00 0000 150</t>
  </si>
  <si>
    <t xml:space="preserve">Дотации бюджетам бюджетной системы Российской Федерации
</t>
  </si>
  <si>
    <t>0122</t>
  </si>
  <si>
    <t>0123</t>
  </si>
  <si>
    <t>0124</t>
  </si>
  <si>
    <t>Дотации бюджетам бюджетной системы Российской Федерациия</t>
  </si>
  <si>
    <t>000 2 02 20000 00 0000 150</t>
  </si>
  <si>
    <t>2.2</t>
  </si>
  <si>
    <t xml:space="preserve">Субсидии бюджетам бюджетной системы Российской Федерации (межбюджетные субсидии)
</t>
  </si>
  <si>
    <t>0125</t>
  </si>
  <si>
    <t>0126</t>
  </si>
  <si>
    <t>2.3</t>
  </si>
  <si>
    <t xml:space="preserve">Субвенции бюджетам бюджетной системы Российской Федерации
</t>
  </si>
  <si>
    <t>000 2 02 30000 00 0000 150</t>
  </si>
  <si>
    <t>Субвенции бюджетам бюджетной системы Российской Федерации</t>
  </si>
  <si>
    <t>0127</t>
  </si>
  <si>
    <t>0128</t>
  </si>
  <si>
    <t>0129</t>
  </si>
  <si>
    <t>2.4</t>
  </si>
  <si>
    <t xml:space="preserve">Иные межбюджетные трансферты
</t>
  </si>
  <si>
    <t>Иные межбюджетные трансферты</t>
  </si>
  <si>
    <t>Государственная пошлина</t>
  </si>
  <si>
    <t>000 1 08 00000 00 0000 110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</si>
  <si>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</si>
  <si>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</si>
  <si>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</si>
  <si>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</t>
  </si>
  <si>
    <t>000 1 11 00000 00 0000 000</t>
  </si>
  <si>
    <t>000 1 11 05035 10 0000 120</t>
  </si>
  <si>
    <t>Налоги на совокупный доход</t>
  </si>
  <si>
    <t>000 1 05 00000 00 0000 000</t>
  </si>
  <si>
    <t>Единый сельскохозяйственный налог</t>
  </si>
  <si>
    <t xml:space="preserve">Единый сельскохозяйственный налог
</t>
  </si>
  <si>
    <t>000 1 05 03000 00 0000 110</t>
  </si>
  <si>
    <t>000 1 05 03010 01 0000 110</t>
  </si>
  <si>
    <t>000 1 13 02995 10 0000 130</t>
  </si>
  <si>
    <t>Прочие доходы от компенсации затрат бюджетов сельских поселений</t>
  </si>
  <si>
    <t>000 1 06 01000 00 0000 000</t>
  </si>
  <si>
    <t>000 1 06 06000 00 0000 110</t>
  </si>
  <si>
    <t>000 1 13 02000 00 0000 130</t>
  </si>
  <si>
    <t xml:space="preserve">Доходы от компенсации затрат государства
</t>
  </si>
  <si>
    <t>000 1 13 01000 00 0000 130</t>
  </si>
  <si>
    <t xml:space="preserve">Доходы от оказания платных услуг (работ)
</t>
  </si>
  <si>
    <t xml:space="preserve">Доходы от продажи земельных участков, находящихся в государственной и муниципальной собственности
</t>
  </si>
  <si>
    <t>000 1 14 06000 00 0000 430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</si>
  <si>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</si>
  <si>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000 1 11 05000 00 0000 120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</si>
  <si>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</si>
  <si>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000 1 08 04000 01 0000 110</t>
  </si>
  <si>
    <t>Прочие неналоговые доходы</t>
  </si>
  <si>
    <t>1.5</t>
  </si>
  <si>
    <t>000 1 17 00000 00 0000 000</t>
  </si>
  <si>
    <t>Невыясненные поступления</t>
  </si>
  <si>
    <t>000 1 17 01000 00 0000 180</t>
  </si>
  <si>
    <t xml:space="preserve">Невыясненные поступления, зачисляемые в бюджеты сельских поселений
</t>
  </si>
  <si>
    <t>000 1 17 01050 10 0000 180</t>
  </si>
  <si>
    <t>000 1 17 05000 00 0000 180</t>
  </si>
  <si>
    <t xml:space="preserve">Прочие неналоговые доходы бюджетов сельских поселений
</t>
  </si>
  <si>
    <t xml:space="preserve">Прочие неналоговые доходы
</t>
  </si>
  <si>
    <t>0130</t>
  </si>
  <si>
    <t>0131</t>
  </si>
  <si>
    <t>0132</t>
  </si>
  <si>
    <t>0133</t>
  </si>
  <si>
    <t>0134</t>
  </si>
  <si>
    <t>0135</t>
  </si>
  <si>
    <t>1.9</t>
  </si>
  <si>
    <t>000 1 01 02020 01 0000 110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</si>
  <si>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</si>
  <si>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</si>
  <si>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</si>
  <si>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</si>
  <si>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</si>
  <si>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</si>
  <si>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</si>
  <si>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</si>
  <si>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000 1 03 02231 01 0000 110</t>
  </si>
  <si>
    <t>000 1 03 02241 01 0000 110</t>
  </si>
  <si>
    <t>000 1 03 02251 01 0000 110</t>
  </si>
  <si>
    <t>000 1 03 02261 01 0000 110</t>
  </si>
  <si>
    <t xml:space="preserve">Управление Федеральной налоговой службы по Иркутской области </t>
  </si>
  <si>
    <t>Управление Федерального казначейства по Иркутской областио</t>
  </si>
  <si>
    <t>0148</t>
  </si>
  <si>
    <t>23</t>
  </si>
  <si>
    <t>0136</t>
  </si>
  <si>
    <t>1.8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</si>
  <si>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</si>
  <si>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000 1 11 05025 10 0000 120</t>
  </si>
  <si>
    <t>1.10</t>
  </si>
  <si>
    <t>Штрафы, санкции, возмещение ущерба</t>
  </si>
  <si>
    <t>000 1 16 00000 00 0000 000</t>
  </si>
  <si>
    <t>000 1 17 05050 10 0000 180</t>
  </si>
  <si>
    <t>Платежи в целях возмещения причиненного ущерба (убытков)</t>
  </si>
  <si>
    <t>000 1 16 10000 00 0000 140</t>
  </si>
  <si>
    <t>000  1 16 10123 01 0000 140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</si>
  <si>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</si>
  <si>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бюджетной системы Российской Федерации (межбюджетные субсидии)</t>
  </si>
  <si>
    <t>Дотации бюджетам сельских поселений на выравнивание бюджетной обеспеченности</t>
  </si>
  <si>
    <t>000 2 02 40000 00 0000 150</t>
  </si>
  <si>
    <t>октября</t>
  </si>
  <si>
    <t>24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</si>
  <si>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</si>
  <si>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</si>
  <si>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000 1 01 02080 01 0000 110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</si>
  <si>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</t>
  </si>
  <si>
    <t>Финансовое управление Зиминского районного муниципального образования</t>
  </si>
  <si>
    <t>25</t>
  </si>
  <si>
    <t>Н.В. Максимова</t>
  </si>
  <si>
    <t>Начальник финансового управления</t>
  </si>
  <si>
    <t>26</t>
  </si>
  <si>
    <t>01.10.2023 г.</t>
  </si>
  <si>
    <t>Прогноз доходов бюджета на 2023 год (текущий финансовый год)</t>
  </si>
  <si>
    <t>Кассовые поступления в текущем финансовом году (по состоянию на 01 октября 2023 г.)</t>
  </si>
  <si>
    <t>Оценка исполнения 2023 г. (текущий финансовый год)</t>
  </si>
  <si>
    <t>на 2024 год (очередной финансовый год)</t>
  </si>
  <si>
    <t>на 2025 год (первый год планового периода)</t>
  </si>
  <si>
    <t>на 2026 год (второй год планового периода)</t>
  </si>
  <si>
    <t>000 1 01 02040 01 0000 110</t>
  </si>
  <si>
    <t>000 1 01 02130 01 0000 110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</si>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</sst>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[$-FC19]d\ mmmm\ yyyy\ &quot;г.&quot;"/>
    <numFmt numFmtId="17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distributed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top"/>
    </xf>
    <xf numFmtId="49" fontId="1" fillId="0" borderId="22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1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88"/>
  <sheetViews>
    <sheetView tabSelected="1" view="pageBreakPreview" zoomScale="90" zoomScaleSheetLayoutView="90" workbookViewId="0" topLeftCell="A1">
      <selection activeCell="AS22" sqref="AS22:BE22"/>
    </sheetView>
  </sheetViews>
  <sheetFormatPr defaultColWidth="0.875" defaultRowHeight="12.75"/>
  <cols>
    <col min="1" max="2" width="0.875" style="3" customWidth="1"/>
    <col min="3" max="3" width="3.25390625" style="3" customWidth="1"/>
    <col min="4" max="4" width="5.875" style="3" customWidth="1"/>
    <col min="5" max="7" width="0.875" style="3" hidden="1" customWidth="1"/>
    <col min="8" max="8" width="0.12890625" style="3" hidden="1" customWidth="1"/>
    <col min="9" max="13" width="0.875" style="3" hidden="1" customWidth="1"/>
    <col min="14" max="42" width="0.875" style="3" customWidth="1"/>
    <col min="43" max="43" width="5.125" style="3" customWidth="1"/>
    <col min="44" max="44" width="11.125" style="3" customWidth="1"/>
    <col min="45" max="52" width="0.875" style="3" customWidth="1"/>
    <col min="53" max="53" width="4.375" style="3" customWidth="1"/>
    <col min="54" max="54" width="0.875" style="3" customWidth="1"/>
    <col min="55" max="55" width="10.375" style="3" customWidth="1"/>
    <col min="56" max="56" width="4.125" style="3" customWidth="1"/>
    <col min="57" max="57" width="10.875" style="3" customWidth="1"/>
    <col min="58" max="72" width="0.875" style="3" customWidth="1"/>
    <col min="73" max="73" width="2.75390625" style="3" customWidth="1"/>
    <col min="74" max="77" width="0.875" style="3" customWidth="1"/>
    <col min="78" max="78" width="3.375" style="3" customWidth="1"/>
    <col min="79" max="94" width="0.875" style="3" customWidth="1"/>
    <col min="95" max="95" width="2.125" style="3" customWidth="1"/>
    <col min="96" max="179" width="0.875" style="3" customWidth="1"/>
    <col min="180" max="180" width="1.37890625" style="3" customWidth="1"/>
    <col min="181" max="181" width="4.125" style="3" hidden="1" customWidth="1"/>
    <col min="182" max="16384" width="0.875" style="3" customWidth="1"/>
  </cols>
  <sheetData>
    <row r="1" spans="141:180" ht="12.75">
      <c r="EK1" s="59" t="s">
        <v>33</v>
      </c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</row>
    <row r="2" spans="141:180" ht="30" customHeight="1">
      <c r="EK2" s="60" t="s">
        <v>36</v>
      </c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</row>
    <row r="3" spans="141:180" ht="21.75" customHeight="1"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</row>
    <row r="5" spans="2:180" s="1" customFormat="1" ht="12" customHeight="1">
      <c r="B5" s="63" t="s">
        <v>35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</row>
    <row r="6" spans="3:109" s="1" customFormat="1" ht="12.7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62" t="s">
        <v>22</v>
      </c>
      <c r="BH6" s="62"/>
      <c r="BI6" s="62"/>
      <c r="BJ6" s="62"/>
      <c r="BK6" s="62"/>
      <c r="BL6" s="62"/>
      <c r="BM6" s="56" t="s">
        <v>210</v>
      </c>
      <c r="BN6" s="56"/>
      <c r="BO6" s="56"/>
      <c r="BP6" s="62" t="s">
        <v>0</v>
      </c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56" t="s">
        <v>216</v>
      </c>
      <c r="CO6" s="56"/>
      <c r="CP6" s="56"/>
      <c r="CQ6" s="62" t="s">
        <v>1</v>
      </c>
      <c r="CR6" s="62"/>
      <c r="CS6" s="62"/>
      <c r="CT6" s="62"/>
      <c r="CU6" s="62"/>
      <c r="CV6" s="56" t="s">
        <v>219</v>
      </c>
      <c r="CW6" s="56"/>
      <c r="CX6" s="56"/>
      <c r="CY6" s="61" t="s">
        <v>2</v>
      </c>
      <c r="CZ6" s="61"/>
      <c r="DA6" s="61"/>
      <c r="DB6" s="61"/>
      <c r="DC6" s="61"/>
      <c r="DD6" s="61"/>
      <c r="DE6" s="61"/>
    </row>
    <row r="7" ht="3.75" customHeight="1"/>
    <row r="8" spans="164:180" ht="12" customHeight="1" thickBot="1">
      <c r="FH8" s="53" t="s">
        <v>3</v>
      </c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5"/>
    </row>
    <row r="9" spans="161:180" ht="12" customHeight="1">
      <c r="FE9" s="4"/>
      <c r="FF9" s="4" t="s">
        <v>4</v>
      </c>
      <c r="FH9" s="81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3"/>
    </row>
    <row r="10" spans="68:180" ht="12" customHeight="1">
      <c r="BP10" s="59" t="s">
        <v>11</v>
      </c>
      <c r="BQ10" s="59"/>
      <c r="BR10" s="59"/>
      <c r="BS10" s="59"/>
      <c r="BT10" s="59"/>
      <c r="BU10" s="89" t="s">
        <v>55</v>
      </c>
      <c r="BV10" s="89"/>
      <c r="BW10" s="89"/>
      <c r="BX10" s="90" t="s">
        <v>12</v>
      </c>
      <c r="BY10" s="90"/>
      <c r="BZ10" s="89" t="s">
        <v>209</v>
      </c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59">
        <v>20</v>
      </c>
      <c r="CO10" s="59"/>
      <c r="CP10" s="59"/>
      <c r="CQ10" s="89" t="s">
        <v>193</v>
      </c>
      <c r="CR10" s="89"/>
      <c r="CS10" s="89"/>
      <c r="CT10" s="79" t="s">
        <v>13</v>
      </c>
      <c r="CU10" s="79"/>
      <c r="CV10" s="79"/>
      <c r="FE10" s="4"/>
      <c r="FF10" s="4" t="s">
        <v>5</v>
      </c>
      <c r="FH10" s="84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6"/>
    </row>
    <row r="11" spans="161:180" ht="12" customHeight="1">
      <c r="FE11" s="4"/>
      <c r="FF11" s="4" t="s">
        <v>6</v>
      </c>
      <c r="FH11" s="84" t="s">
        <v>220</v>
      </c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6"/>
    </row>
    <row r="12" spans="1:180" ht="12.75" customHeight="1">
      <c r="A12" s="64" t="s">
        <v>34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91" t="s">
        <v>215</v>
      </c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FE12" s="4"/>
      <c r="FF12" s="4" t="s">
        <v>7</v>
      </c>
      <c r="FH12" s="84" t="s">
        <v>88</v>
      </c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6"/>
    </row>
    <row r="13" spans="1:180" ht="12" customHeight="1">
      <c r="A13" s="79" t="s">
        <v>28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80" t="s">
        <v>56</v>
      </c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FE13" s="4"/>
      <c r="FF13" s="4" t="s">
        <v>8</v>
      </c>
      <c r="FH13" s="84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6"/>
    </row>
    <row r="14" spans="1:180" s="5" customFormat="1" ht="12" customHeight="1" thickBot="1">
      <c r="A14" s="5" t="s">
        <v>32</v>
      </c>
      <c r="FE14" s="6"/>
      <c r="FF14" s="6" t="s">
        <v>9</v>
      </c>
      <c r="FH14" s="87" t="s">
        <v>10</v>
      </c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88"/>
    </row>
    <row r="16" spans="1:180" ht="24" customHeight="1">
      <c r="A16" s="27" t="s">
        <v>29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6" t="s">
        <v>30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8"/>
      <c r="AE16" s="93" t="s">
        <v>16</v>
      </c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5"/>
      <c r="BF16" s="26" t="s">
        <v>31</v>
      </c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6" t="s">
        <v>17</v>
      </c>
      <c r="BW16" s="27"/>
      <c r="BX16" s="27"/>
      <c r="BY16" s="27"/>
      <c r="BZ16" s="28"/>
      <c r="CA16" s="26" t="s">
        <v>221</v>
      </c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8"/>
      <c r="CR16" s="26" t="s">
        <v>222</v>
      </c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8"/>
      <c r="DI16" s="26" t="s">
        <v>223</v>
      </c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8"/>
      <c r="DZ16" s="93" t="s">
        <v>21</v>
      </c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</row>
    <row r="17" spans="1:180" ht="4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/>
      <c r="N17" s="2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26" t="s">
        <v>14</v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8"/>
      <c r="AS17" s="26" t="s">
        <v>15</v>
      </c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8"/>
      <c r="BF17" s="29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29"/>
      <c r="BW17" s="30"/>
      <c r="BX17" s="30"/>
      <c r="BY17" s="30"/>
      <c r="BZ17" s="31"/>
      <c r="CA17" s="29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1"/>
      <c r="CR17" s="29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1"/>
      <c r="DI17" s="29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1"/>
      <c r="DZ17" s="108" t="s">
        <v>224</v>
      </c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10"/>
      <c r="EQ17" s="117" t="s">
        <v>225</v>
      </c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9"/>
      <c r="FH17" s="26" t="s">
        <v>226</v>
      </c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</row>
    <row r="18" spans="1:18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2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29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1"/>
      <c r="AS18" s="29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1"/>
      <c r="BF18" s="29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29"/>
      <c r="BW18" s="30"/>
      <c r="BX18" s="30"/>
      <c r="BY18" s="30"/>
      <c r="BZ18" s="31"/>
      <c r="CA18" s="29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1"/>
      <c r="CR18" s="29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1"/>
      <c r="DI18" s="29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1"/>
      <c r="DZ18" s="111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3"/>
      <c r="EQ18" s="120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2"/>
      <c r="FH18" s="29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</row>
    <row r="19" spans="1:180" ht="4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/>
      <c r="N19" s="29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29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1"/>
      <c r="AS19" s="29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1"/>
      <c r="BF19" s="29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29"/>
      <c r="BW19" s="30"/>
      <c r="BX19" s="30"/>
      <c r="BY19" s="30"/>
      <c r="BZ19" s="31"/>
      <c r="CA19" s="29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1"/>
      <c r="CR19" s="29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1"/>
      <c r="DI19" s="29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1"/>
      <c r="DZ19" s="111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3"/>
      <c r="EQ19" s="120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2"/>
      <c r="FH19" s="29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</row>
    <row r="20" spans="1:180" ht="21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29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29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1"/>
      <c r="AS20" s="29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1"/>
      <c r="BF20" s="29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29"/>
      <c r="BW20" s="30"/>
      <c r="BX20" s="30"/>
      <c r="BY20" s="30"/>
      <c r="BZ20" s="31"/>
      <c r="CA20" s="29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1"/>
      <c r="CR20" s="29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1"/>
      <c r="DI20" s="29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1"/>
      <c r="DZ20" s="111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3"/>
      <c r="EQ20" s="120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2"/>
      <c r="FH20" s="29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</row>
    <row r="21" spans="1:180" ht="33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  <c r="N21" s="29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1"/>
      <c r="AE21" s="29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1"/>
      <c r="AS21" s="29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1"/>
      <c r="BF21" s="29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29"/>
      <c r="BW21" s="30"/>
      <c r="BX21" s="30"/>
      <c r="BY21" s="30"/>
      <c r="BZ21" s="31"/>
      <c r="CA21" s="32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4"/>
      <c r="CR21" s="32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4"/>
      <c r="DI21" s="32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4"/>
      <c r="DZ21" s="114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6"/>
      <c r="EQ21" s="123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5"/>
      <c r="FH21" s="32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</row>
    <row r="22" spans="1:181" s="8" customFormat="1" ht="18.75" customHeight="1">
      <c r="A22" s="78">
        <v>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>
        <v>2</v>
      </c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>
        <v>3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>
        <v>4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>
        <v>5</v>
      </c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>
        <v>6</v>
      </c>
      <c r="BW22" s="78"/>
      <c r="BX22" s="78"/>
      <c r="BY22" s="78"/>
      <c r="BZ22" s="78"/>
      <c r="CA22" s="78">
        <v>7</v>
      </c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>
        <v>8</v>
      </c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>
        <v>9</v>
      </c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>
        <v>10</v>
      </c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>
        <v>11</v>
      </c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>
        <v>12</v>
      </c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"/>
    </row>
    <row r="23" spans="1:181" s="8" customFormat="1" ht="42" customHeight="1">
      <c r="A23" s="96" t="s">
        <v>180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8"/>
      <c r="N23" s="99" t="s">
        <v>37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1"/>
      <c r="AE23" s="96" t="s">
        <v>71</v>
      </c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8"/>
      <c r="AS23" s="102" t="s">
        <v>37</v>
      </c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4"/>
      <c r="BF23" s="68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70"/>
      <c r="BV23" s="20" t="s">
        <v>18</v>
      </c>
      <c r="BW23" s="21"/>
      <c r="BX23" s="21"/>
      <c r="BY23" s="21"/>
      <c r="BZ23" s="22"/>
      <c r="CA23" s="130">
        <f>CA24+CA32+CA38+CA41+CA47+CA50+CA54+CA59+CA62+CA65</f>
        <v>4992</v>
      </c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2"/>
      <c r="CR23" s="130">
        <f>CR24+CR32+CR38+CR41+CR47+CR50+CR54+CR59+CR62+CR65</f>
        <v>3636</v>
      </c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2"/>
      <c r="DI23" s="130">
        <f>DI24+DI32+DI38+DI41+DI47+DI50+DI54+DI59+DI62+DI65</f>
        <v>4992</v>
      </c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2"/>
      <c r="DZ23" s="130">
        <f>DZ24+DZ32+DZ38+DZ41+DZ47+DZ50+DZ54+DZ59+DZ62+DZ65</f>
        <v>5248</v>
      </c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2"/>
      <c r="EQ23" s="130">
        <f>EQ24+EQ32+EQ38+EQ41+EQ47+EQ50+EQ54+EQ59+EQ62+EQ65</f>
        <v>5354</v>
      </c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2"/>
      <c r="FH23" s="130">
        <f>FH24+FH32+FH38+FH41+FH47+FH50+FH54+FH59+FH62+FH65</f>
        <v>5455</v>
      </c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2"/>
      <c r="FY23" s="7"/>
    </row>
    <row r="24" spans="1:181" s="8" customFormat="1" ht="21" customHeight="1">
      <c r="A24" s="38" t="s">
        <v>84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43"/>
      <c r="N24" s="26" t="s">
        <v>83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8"/>
      <c r="AE24" s="16" t="s">
        <v>87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93" t="s">
        <v>83</v>
      </c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5"/>
      <c r="BF24" s="26" t="s">
        <v>190</v>
      </c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8"/>
      <c r="BV24" s="20" t="s">
        <v>40</v>
      </c>
      <c r="BW24" s="21"/>
      <c r="BX24" s="21"/>
      <c r="BY24" s="21"/>
      <c r="BZ24" s="22"/>
      <c r="CA24" s="133">
        <f>CA25</f>
        <v>959</v>
      </c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5"/>
      <c r="CR24" s="133">
        <f>CR25</f>
        <v>662</v>
      </c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5"/>
      <c r="DI24" s="133">
        <f>DI25</f>
        <v>959</v>
      </c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5"/>
      <c r="DZ24" s="133">
        <f>DZ25</f>
        <v>1055</v>
      </c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5"/>
      <c r="EQ24" s="133">
        <f>EQ25</f>
        <v>1085</v>
      </c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5"/>
      <c r="FH24" s="133">
        <f>FH25</f>
        <v>1115</v>
      </c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5"/>
      <c r="FY24" s="7"/>
    </row>
    <row r="25" spans="1:181" s="8" customFormat="1" ht="21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6"/>
      <c r="N25" s="29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1"/>
      <c r="AE25" s="16" t="s">
        <v>85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93" t="s">
        <v>86</v>
      </c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5"/>
      <c r="BF25" s="29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1"/>
      <c r="BV25" s="20" t="s">
        <v>41</v>
      </c>
      <c r="BW25" s="21"/>
      <c r="BX25" s="21"/>
      <c r="BY25" s="21"/>
      <c r="BZ25" s="22"/>
      <c r="CA25" s="133">
        <f>CA26+CA27+CA28+CA29+CA30+CA31</f>
        <v>959</v>
      </c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5"/>
      <c r="CR25" s="133">
        <f>CR26+CR27+CR28+CR29+CR30+CR31</f>
        <v>662</v>
      </c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5"/>
      <c r="DI25" s="133">
        <f>DI26+DI27+DI28+DI29+DI30+DI31</f>
        <v>959</v>
      </c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5"/>
      <c r="DZ25" s="133">
        <f>DZ26+DZ27+DZ28+DZ31</f>
        <v>1055</v>
      </c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5"/>
      <c r="EQ25" s="133">
        <f>EQ26+EQ27+EQ28+EQ31</f>
        <v>1085</v>
      </c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5"/>
      <c r="FH25" s="133">
        <f>FH26+FH27+FH28+FH31</f>
        <v>1115</v>
      </c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5"/>
      <c r="FY25" s="7"/>
    </row>
    <row r="26" spans="1:181" ht="107.2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6"/>
      <c r="N26" s="29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1"/>
      <c r="AE26" s="16" t="s">
        <v>58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57" t="s">
        <v>181</v>
      </c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29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1"/>
      <c r="BV26" s="20" t="s">
        <v>42</v>
      </c>
      <c r="BW26" s="21"/>
      <c r="BX26" s="21"/>
      <c r="BY26" s="21"/>
      <c r="BZ26" s="22"/>
      <c r="CA26" s="136">
        <v>903</v>
      </c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>
        <v>630</v>
      </c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>
        <v>903</v>
      </c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>
        <v>1020</v>
      </c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>
        <v>1050</v>
      </c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>
        <v>1080</v>
      </c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9"/>
    </row>
    <row r="27" spans="1:181" ht="146.2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6"/>
      <c r="N27" s="29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1"/>
      <c r="AE27" s="16" t="s">
        <v>177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35" t="s">
        <v>178</v>
      </c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7"/>
      <c r="BF27" s="29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1"/>
      <c r="BV27" s="20" t="s">
        <v>43</v>
      </c>
      <c r="BW27" s="21"/>
      <c r="BX27" s="21"/>
      <c r="BY27" s="21"/>
      <c r="BZ27" s="22"/>
      <c r="CA27" s="136">
        <v>48</v>
      </c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>
        <v>26</v>
      </c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>
        <v>48</v>
      </c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>
        <v>30</v>
      </c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>
        <v>30</v>
      </c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>
        <v>30</v>
      </c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9"/>
    </row>
    <row r="28" spans="1:180" ht="65.2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6"/>
      <c r="N28" s="29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1"/>
      <c r="AE28" s="16" t="s">
        <v>59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41" t="s">
        <v>179</v>
      </c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29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1"/>
      <c r="BV28" s="20" t="s">
        <v>44</v>
      </c>
      <c r="BW28" s="21"/>
      <c r="BX28" s="21"/>
      <c r="BY28" s="21"/>
      <c r="BZ28" s="22"/>
      <c r="CA28" s="136">
        <v>7</v>
      </c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>
        <v>5</v>
      </c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>
        <v>7</v>
      </c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>
        <v>5</v>
      </c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>
        <v>5</v>
      </c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>
        <v>5</v>
      </c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</row>
    <row r="29" spans="1:180" ht="65.2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6"/>
      <c r="N29" s="29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1"/>
      <c r="AE29" s="16" t="s">
        <v>227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41" t="s">
        <v>229</v>
      </c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29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1"/>
      <c r="BV29" s="20" t="s">
        <v>45</v>
      </c>
      <c r="BW29" s="21"/>
      <c r="BX29" s="21"/>
      <c r="BY29" s="21"/>
      <c r="BZ29" s="22"/>
      <c r="CA29" s="136">
        <v>1</v>
      </c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>
        <v>1</v>
      </c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>
        <v>1</v>
      </c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>
        <v>0</v>
      </c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>
        <v>0</v>
      </c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>
        <v>0</v>
      </c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</row>
    <row r="30" spans="1:180" ht="65.25" customHeight="1" hidden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6"/>
      <c r="N30" s="29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1"/>
      <c r="AE30" s="16" t="s">
        <v>228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29" t="s">
        <v>179</v>
      </c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29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1"/>
      <c r="BV30" s="20" t="s">
        <v>44</v>
      </c>
      <c r="BW30" s="21"/>
      <c r="BX30" s="21"/>
      <c r="BY30" s="21"/>
      <c r="BZ30" s="22"/>
      <c r="CA30" s="136">
        <v>0</v>
      </c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>
        <v>0</v>
      </c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>
        <v>0</v>
      </c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>
        <v>0</v>
      </c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>
        <v>0</v>
      </c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>
        <v>0</v>
      </c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</row>
    <row r="31" spans="1:180" ht="65.25" customHeight="1" hidden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5"/>
      <c r="N31" s="32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4"/>
      <c r="AE31" s="16" t="s">
        <v>213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41" t="s">
        <v>214</v>
      </c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32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4"/>
      <c r="BV31" s="20" t="s">
        <v>44</v>
      </c>
      <c r="BW31" s="21"/>
      <c r="BX31" s="21"/>
      <c r="BY31" s="21"/>
      <c r="BZ31" s="22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>
        <v>0</v>
      </c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>
        <v>0</v>
      </c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>
        <v>0</v>
      </c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</row>
    <row r="32" spans="1:180" ht="51.75" customHeight="1">
      <c r="A32" s="38" t="s">
        <v>89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43"/>
      <c r="N32" s="26" t="s">
        <v>90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8"/>
      <c r="AE32" s="16" t="s">
        <v>91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7" t="s">
        <v>90</v>
      </c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9"/>
      <c r="BF32" s="26" t="s">
        <v>191</v>
      </c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8"/>
      <c r="BV32" s="20" t="s">
        <v>46</v>
      </c>
      <c r="BW32" s="21"/>
      <c r="BX32" s="21"/>
      <c r="BY32" s="21"/>
      <c r="BZ32" s="22"/>
      <c r="CA32" s="133">
        <f>CA33</f>
        <v>1783</v>
      </c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5"/>
      <c r="CR32" s="133">
        <f>CR33</f>
        <v>1501</v>
      </c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5"/>
      <c r="DI32" s="133">
        <f>DI33</f>
        <v>1783</v>
      </c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5"/>
      <c r="DZ32" s="133">
        <f>DZ33</f>
        <v>1993</v>
      </c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5"/>
      <c r="EQ32" s="133">
        <f>EQ33</f>
        <v>2054</v>
      </c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5"/>
      <c r="FH32" s="133">
        <f>FH33</f>
        <v>2125</v>
      </c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  <c r="FX32" s="135"/>
    </row>
    <row r="33" spans="1:180" ht="51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6"/>
      <c r="N33" s="29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1"/>
      <c r="AE33" s="16" t="s">
        <v>92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7" t="s">
        <v>93</v>
      </c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9"/>
      <c r="BF33" s="29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1"/>
      <c r="BV33" s="20" t="s">
        <v>47</v>
      </c>
      <c r="BW33" s="21"/>
      <c r="BX33" s="21"/>
      <c r="BY33" s="21"/>
      <c r="BZ33" s="22"/>
      <c r="CA33" s="133">
        <f>CA34+CA35+CA36+CA37</f>
        <v>1783</v>
      </c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5"/>
      <c r="CR33" s="133">
        <f>CR34+CR35+CR36+CR37</f>
        <v>1501</v>
      </c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5"/>
      <c r="DI33" s="133">
        <f>DI34+DI35+DI36+DI37</f>
        <v>1783</v>
      </c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5"/>
      <c r="DZ33" s="133">
        <f>DZ34+DZ35+DZ36+DZ37</f>
        <v>1993</v>
      </c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5"/>
      <c r="EQ33" s="133">
        <f>EQ34+EQ35+EQ36+EQ37</f>
        <v>2054</v>
      </c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5"/>
      <c r="FH33" s="133">
        <f>FH34+FH35+FH36+FH37</f>
        <v>2125</v>
      </c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5"/>
    </row>
    <row r="34" spans="1:181" ht="96.7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6"/>
      <c r="N34" s="29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1"/>
      <c r="AE34" s="16" t="s">
        <v>186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48" t="s">
        <v>182</v>
      </c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29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1"/>
      <c r="BV34" s="20" t="s">
        <v>48</v>
      </c>
      <c r="BW34" s="21"/>
      <c r="BX34" s="21"/>
      <c r="BY34" s="21"/>
      <c r="BZ34" s="22"/>
      <c r="CA34" s="136">
        <v>844</v>
      </c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>
        <v>769</v>
      </c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>
        <v>844</v>
      </c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>
        <v>1039</v>
      </c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>
        <v>1068</v>
      </c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>
        <v>1107</v>
      </c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9"/>
    </row>
    <row r="35" spans="1:181" ht="124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6"/>
      <c r="N35" s="29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1"/>
      <c r="AE35" s="16" t="s">
        <v>187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48" t="s">
        <v>183</v>
      </c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29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1"/>
      <c r="BV35" s="20" t="s">
        <v>99</v>
      </c>
      <c r="BW35" s="21"/>
      <c r="BX35" s="21"/>
      <c r="BY35" s="21"/>
      <c r="BZ35" s="22"/>
      <c r="CA35" s="136">
        <v>6</v>
      </c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>
        <v>4</v>
      </c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>
        <v>6</v>
      </c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>
        <v>5</v>
      </c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>
        <v>6</v>
      </c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>
        <v>6</v>
      </c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9"/>
    </row>
    <row r="36" spans="1:181" ht="112.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6"/>
      <c r="N36" s="29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1"/>
      <c r="AE36" s="16" t="s">
        <v>188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48" t="s">
        <v>184</v>
      </c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29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1"/>
      <c r="BV36" s="20" t="s">
        <v>49</v>
      </c>
      <c r="BW36" s="21"/>
      <c r="BX36" s="21"/>
      <c r="BY36" s="21"/>
      <c r="BZ36" s="22"/>
      <c r="CA36" s="136">
        <v>1044</v>
      </c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>
        <v>818</v>
      </c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>
        <v>1044</v>
      </c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>
        <v>1078</v>
      </c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>
        <v>1113</v>
      </c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>
        <v>1153</v>
      </c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9"/>
    </row>
    <row r="37" spans="1:181" ht="114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5"/>
      <c r="N37" s="32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4"/>
      <c r="AE37" s="16" t="s">
        <v>189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48" t="s">
        <v>185</v>
      </c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32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4"/>
      <c r="BV37" s="20" t="s">
        <v>50</v>
      </c>
      <c r="BW37" s="21"/>
      <c r="BX37" s="21"/>
      <c r="BY37" s="21"/>
      <c r="BZ37" s="22"/>
      <c r="CA37" s="136">
        <v>-111</v>
      </c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>
        <v>-90</v>
      </c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>
        <v>-111</v>
      </c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>
        <v>-129</v>
      </c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>
        <v>-133</v>
      </c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>
        <v>-141</v>
      </c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9"/>
    </row>
    <row r="38" spans="1:181" ht="25.5" customHeight="1" hidden="1">
      <c r="A38" s="38" t="s">
        <v>100</v>
      </c>
      <c r="B38" s="38"/>
      <c r="C38" s="38"/>
      <c r="D38" s="38"/>
      <c r="E38" s="11"/>
      <c r="F38" s="11"/>
      <c r="G38" s="11"/>
      <c r="H38" s="11"/>
      <c r="I38" s="11"/>
      <c r="J38" s="11"/>
      <c r="K38" s="11"/>
      <c r="L38" s="11"/>
      <c r="M38" s="12"/>
      <c r="N38" s="26" t="s">
        <v>140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8"/>
      <c r="AE38" s="16" t="s">
        <v>141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41" t="s">
        <v>140</v>
      </c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26" t="s">
        <v>39</v>
      </c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8"/>
      <c r="BV38" s="20" t="s">
        <v>50</v>
      </c>
      <c r="BW38" s="21"/>
      <c r="BX38" s="21"/>
      <c r="BY38" s="21"/>
      <c r="BZ38" s="22"/>
      <c r="CA38" s="133">
        <f>CA39</f>
        <v>0</v>
      </c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5"/>
      <c r="CR38" s="133">
        <f>CR39</f>
        <v>0</v>
      </c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5"/>
      <c r="DI38" s="133">
        <f>DI39</f>
        <v>0</v>
      </c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5"/>
      <c r="DZ38" s="133">
        <f>DZ39</f>
        <v>0</v>
      </c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5"/>
      <c r="EQ38" s="133">
        <f>EQ39</f>
        <v>0</v>
      </c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5"/>
      <c r="FH38" s="133">
        <f>FH39</f>
        <v>0</v>
      </c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  <c r="FT38" s="134"/>
      <c r="FU38" s="134"/>
      <c r="FV38" s="134"/>
      <c r="FW38" s="134"/>
      <c r="FX38" s="135"/>
      <c r="FY38" s="9"/>
    </row>
    <row r="39" spans="1:181" ht="26.25" customHeight="1" hidden="1">
      <c r="A39" s="39"/>
      <c r="B39" s="39"/>
      <c r="C39" s="39"/>
      <c r="D39" s="39"/>
      <c r="E39" s="11"/>
      <c r="F39" s="11"/>
      <c r="G39" s="11"/>
      <c r="H39" s="11"/>
      <c r="I39" s="11"/>
      <c r="J39" s="11"/>
      <c r="K39" s="11"/>
      <c r="L39" s="11"/>
      <c r="M39" s="12"/>
      <c r="N39" s="29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1"/>
      <c r="AE39" s="16" t="s">
        <v>144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7" t="s">
        <v>142</v>
      </c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9"/>
      <c r="BF39" s="29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1"/>
      <c r="BV39" s="20" t="s">
        <v>51</v>
      </c>
      <c r="BW39" s="21"/>
      <c r="BX39" s="21"/>
      <c r="BY39" s="21"/>
      <c r="BZ39" s="22"/>
      <c r="CA39" s="133">
        <f>CA40</f>
        <v>0</v>
      </c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5"/>
      <c r="CR39" s="133">
        <f>CR40</f>
        <v>0</v>
      </c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5"/>
      <c r="DI39" s="133">
        <f>DI40</f>
        <v>0</v>
      </c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5"/>
      <c r="DZ39" s="133">
        <f>DZ40</f>
        <v>0</v>
      </c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5"/>
      <c r="EQ39" s="133">
        <f>EQ40</f>
        <v>0</v>
      </c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34"/>
      <c r="FF39" s="134"/>
      <c r="FG39" s="135"/>
      <c r="FH39" s="133">
        <f>FH40</f>
        <v>0</v>
      </c>
      <c r="FI39" s="134"/>
      <c r="FJ39" s="134"/>
      <c r="FK39" s="134"/>
      <c r="FL39" s="134"/>
      <c r="FM39" s="134"/>
      <c r="FN39" s="134"/>
      <c r="FO39" s="134"/>
      <c r="FP39" s="134"/>
      <c r="FQ39" s="134"/>
      <c r="FR39" s="134"/>
      <c r="FS39" s="134"/>
      <c r="FT39" s="134"/>
      <c r="FU39" s="134"/>
      <c r="FV39" s="134"/>
      <c r="FW39" s="134"/>
      <c r="FX39" s="135"/>
      <c r="FY39" s="9"/>
    </row>
    <row r="40" spans="1:181" ht="27" customHeight="1" hidden="1">
      <c r="A40" s="40"/>
      <c r="B40" s="40"/>
      <c r="C40" s="40"/>
      <c r="D40" s="40"/>
      <c r="E40" s="11"/>
      <c r="F40" s="11"/>
      <c r="G40" s="11"/>
      <c r="H40" s="11"/>
      <c r="I40" s="11"/>
      <c r="J40" s="11"/>
      <c r="K40" s="11"/>
      <c r="L40" s="11"/>
      <c r="M40" s="12"/>
      <c r="N40" s="32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4"/>
      <c r="AE40" s="16" t="s">
        <v>145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41" t="s">
        <v>143</v>
      </c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32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4"/>
      <c r="BV40" s="20" t="s">
        <v>52</v>
      </c>
      <c r="BW40" s="21"/>
      <c r="BX40" s="21"/>
      <c r="BY40" s="21"/>
      <c r="BZ40" s="22"/>
      <c r="CA40" s="133">
        <v>0</v>
      </c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5"/>
      <c r="CR40" s="133">
        <v>0</v>
      </c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5"/>
      <c r="DI40" s="133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5"/>
      <c r="DZ40" s="133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5"/>
      <c r="EQ40" s="133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5"/>
      <c r="FH40" s="133"/>
      <c r="FI40" s="134"/>
      <c r="FJ40" s="134"/>
      <c r="FK40" s="134"/>
      <c r="FL40" s="134"/>
      <c r="FM40" s="134"/>
      <c r="FN40" s="134"/>
      <c r="FO40" s="134"/>
      <c r="FP40" s="134"/>
      <c r="FQ40" s="134"/>
      <c r="FR40" s="134"/>
      <c r="FS40" s="134"/>
      <c r="FT40" s="134"/>
      <c r="FU40" s="134"/>
      <c r="FV40" s="134"/>
      <c r="FW40" s="134"/>
      <c r="FX40" s="135"/>
      <c r="FY40" s="9"/>
    </row>
    <row r="41" spans="1:181" ht="29.25" customHeight="1">
      <c r="A41" s="38" t="s">
        <v>100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43"/>
      <c r="N41" s="26" t="s">
        <v>94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8"/>
      <c r="AE41" s="16" t="s">
        <v>95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7" t="s">
        <v>94</v>
      </c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9"/>
      <c r="BF41" s="26" t="s">
        <v>190</v>
      </c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8"/>
      <c r="BV41" s="20" t="s">
        <v>51</v>
      </c>
      <c r="BW41" s="21"/>
      <c r="BX41" s="21"/>
      <c r="BY41" s="21"/>
      <c r="BZ41" s="22"/>
      <c r="CA41" s="133">
        <f>CA42+CA44</f>
        <v>730</v>
      </c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5"/>
      <c r="CR41" s="133">
        <f>CR42+CR44</f>
        <v>266</v>
      </c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5"/>
      <c r="DI41" s="133">
        <f>DI42+DI44</f>
        <v>730</v>
      </c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5"/>
      <c r="DZ41" s="133">
        <f>DZ42+DZ44</f>
        <v>610</v>
      </c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5"/>
      <c r="EQ41" s="133">
        <f>EQ42+EQ44</f>
        <v>625</v>
      </c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5"/>
      <c r="FH41" s="133">
        <f>FH42+FH44</f>
        <v>625</v>
      </c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  <c r="FT41" s="134"/>
      <c r="FU41" s="134"/>
      <c r="FV41" s="134"/>
      <c r="FW41" s="134"/>
      <c r="FX41" s="135"/>
      <c r="FY41" s="9"/>
    </row>
    <row r="42" spans="1:181" ht="28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6"/>
      <c r="N42" s="29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1"/>
      <c r="AE42" s="16" t="s">
        <v>148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7" t="s">
        <v>96</v>
      </c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9"/>
      <c r="BF42" s="29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1"/>
      <c r="BV42" s="20" t="s">
        <v>52</v>
      </c>
      <c r="BW42" s="21"/>
      <c r="BX42" s="21"/>
      <c r="BY42" s="21"/>
      <c r="BZ42" s="22"/>
      <c r="CA42" s="133">
        <f>CA43</f>
        <v>70</v>
      </c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5"/>
      <c r="CR42" s="133">
        <f>CR43</f>
        <v>0</v>
      </c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5"/>
      <c r="DI42" s="133">
        <f>DI43</f>
        <v>70</v>
      </c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5"/>
      <c r="DZ42" s="133">
        <f>DZ43</f>
        <v>120</v>
      </c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5"/>
      <c r="EQ42" s="133">
        <f>EQ43</f>
        <v>120</v>
      </c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5"/>
      <c r="FH42" s="133">
        <f>FH43</f>
        <v>120</v>
      </c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134"/>
      <c r="FT42" s="134"/>
      <c r="FU42" s="134"/>
      <c r="FV42" s="134"/>
      <c r="FW42" s="134"/>
      <c r="FX42" s="135"/>
      <c r="FY42" s="9"/>
    </row>
    <row r="43" spans="1:181" ht="69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46"/>
      <c r="N43" s="29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1"/>
      <c r="AE43" s="16" t="s">
        <v>60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7" t="s">
        <v>97</v>
      </c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9"/>
      <c r="BF43" s="29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1"/>
      <c r="BV43" s="20" t="s">
        <v>53</v>
      </c>
      <c r="BW43" s="21"/>
      <c r="BX43" s="21"/>
      <c r="BY43" s="21"/>
      <c r="BZ43" s="22"/>
      <c r="CA43" s="136">
        <v>70</v>
      </c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>
        <v>0</v>
      </c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>
        <v>70</v>
      </c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>
        <v>120</v>
      </c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>
        <v>120</v>
      </c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>
        <v>120</v>
      </c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9"/>
    </row>
    <row r="44" spans="1:181" ht="30.7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46"/>
      <c r="N44" s="29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1"/>
      <c r="AE44" s="16" t="s">
        <v>149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7" t="s">
        <v>98</v>
      </c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9"/>
      <c r="BF44" s="29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1"/>
      <c r="BV44" s="20" t="s">
        <v>54</v>
      </c>
      <c r="BW44" s="21"/>
      <c r="BX44" s="21"/>
      <c r="BY44" s="21"/>
      <c r="BZ44" s="22"/>
      <c r="CA44" s="133">
        <f>CA45+CA46</f>
        <v>660</v>
      </c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5"/>
      <c r="CR44" s="133">
        <f>CR45+CR46</f>
        <v>266</v>
      </c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5"/>
      <c r="DI44" s="133">
        <f>DI45+DI46</f>
        <v>660</v>
      </c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5"/>
      <c r="DZ44" s="133">
        <f>DZ45+DZ46</f>
        <v>490</v>
      </c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5"/>
      <c r="EQ44" s="133">
        <f>EQ45+EQ46</f>
        <v>505</v>
      </c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5"/>
      <c r="FH44" s="133">
        <f>FH45+FH46</f>
        <v>505</v>
      </c>
      <c r="FI44" s="134"/>
      <c r="FJ44" s="134"/>
      <c r="FK44" s="134"/>
      <c r="FL44" s="134"/>
      <c r="FM44" s="134"/>
      <c r="FN44" s="134"/>
      <c r="FO44" s="134"/>
      <c r="FP44" s="134"/>
      <c r="FQ44" s="134"/>
      <c r="FR44" s="134"/>
      <c r="FS44" s="134"/>
      <c r="FT44" s="134"/>
      <c r="FU44" s="134"/>
      <c r="FV44" s="134"/>
      <c r="FW44" s="134"/>
      <c r="FX44" s="135"/>
      <c r="FY44" s="9"/>
    </row>
    <row r="45" spans="1:181" ht="64.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46"/>
      <c r="N45" s="29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1"/>
      <c r="AE45" s="16" t="s">
        <v>61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41" t="s">
        <v>63</v>
      </c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29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1"/>
      <c r="BV45" s="20" t="s">
        <v>57</v>
      </c>
      <c r="BW45" s="21"/>
      <c r="BX45" s="21"/>
      <c r="BY45" s="21"/>
      <c r="BZ45" s="22"/>
      <c r="CA45" s="136">
        <v>350</v>
      </c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>
        <v>160</v>
      </c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>
        <v>350</v>
      </c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>
        <v>255</v>
      </c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>
        <v>265</v>
      </c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>
        <v>260</v>
      </c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9"/>
    </row>
    <row r="46" spans="1:181" ht="62.2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5"/>
      <c r="N46" s="32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4"/>
      <c r="AE46" s="16" t="s">
        <v>62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41" t="s">
        <v>64</v>
      </c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32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4"/>
      <c r="BV46" s="20" t="s">
        <v>73</v>
      </c>
      <c r="BW46" s="21"/>
      <c r="BX46" s="21"/>
      <c r="BY46" s="21"/>
      <c r="BZ46" s="22"/>
      <c r="CA46" s="136">
        <v>310</v>
      </c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>
        <v>106</v>
      </c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>
        <v>310</v>
      </c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>
        <v>235</v>
      </c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>
        <v>240</v>
      </c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>
        <v>245</v>
      </c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9"/>
    </row>
    <row r="47" spans="1:181" ht="24.75" customHeight="1" hidden="1">
      <c r="A47" s="38" t="s">
        <v>161</v>
      </c>
      <c r="B47" s="38"/>
      <c r="C47" s="38"/>
      <c r="D47" s="38"/>
      <c r="E47" s="11"/>
      <c r="F47" s="11"/>
      <c r="G47" s="11"/>
      <c r="H47" s="11"/>
      <c r="I47" s="11"/>
      <c r="J47" s="11"/>
      <c r="K47" s="11"/>
      <c r="L47" s="11"/>
      <c r="M47" s="12"/>
      <c r="N47" s="26" t="s">
        <v>132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8"/>
      <c r="AE47" s="16" t="s">
        <v>133</v>
      </c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7" t="s">
        <v>132</v>
      </c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9"/>
      <c r="BF47" s="26" t="s">
        <v>66</v>
      </c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8"/>
      <c r="BV47" s="20" t="s">
        <v>49</v>
      </c>
      <c r="BW47" s="21"/>
      <c r="BX47" s="21"/>
      <c r="BY47" s="21"/>
      <c r="BZ47" s="22"/>
      <c r="CA47" s="133">
        <f>CA48</f>
        <v>0</v>
      </c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5"/>
      <c r="CR47" s="133">
        <f>CR48</f>
        <v>0</v>
      </c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5"/>
      <c r="DI47" s="133">
        <f>DI48</f>
        <v>0</v>
      </c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5"/>
      <c r="DZ47" s="133">
        <f>DZ48</f>
        <v>0</v>
      </c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5"/>
      <c r="EQ47" s="133">
        <f>EQ48</f>
        <v>0</v>
      </c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5"/>
      <c r="FH47" s="133">
        <f>FH48</f>
        <v>0</v>
      </c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5"/>
      <c r="FY47" s="9"/>
    </row>
    <row r="48" spans="1:181" ht="63.75" customHeight="1" hidden="1">
      <c r="A48" s="39"/>
      <c r="B48" s="39"/>
      <c r="C48" s="39"/>
      <c r="D48" s="39"/>
      <c r="E48" s="11"/>
      <c r="F48" s="11"/>
      <c r="G48" s="11"/>
      <c r="H48" s="11"/>
      <c r="I48" s="11"/>
      <c r="J48" s="11"/>
      <c r="K48" s="11"/>
      <c r="L48" s="11"/>
      <c r="M48" s="12"/>
      <c r="N48" s="29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1"/>
      <c r="AE48" s="16" t="s">
        <v>159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7" t="s">
        <v>158</v>
      </c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9"/>
      <c r="BF48" s="29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1"/>
      <c r="BV48" s="20" t="s">
        <v>50</v>
      </c>
      <c r="BW48" s="21"/>
      <c r="BX48" s="21"/>
      <c r="BY48" s="21"/>
      <c r="BZ48" s="22"/>
      <c r="CA48" s="133">
        <f>CA49</f>
        <v>0</v>
      </c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5"/>
      <c r="CR48" s="133">
        <f>CR49</f>
        <v>0</v>
      </c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5"/>
      <c r="DI48" s="133">
        <f>DI49</f>
        <v>0</v>
      </c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5"/>
      <c r="DZ48" s="133">
        <f>DZ49</f>
        <v>0</v>
      </c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5"/>
      <c r="EQ48" s="133">
        <f>EQ49</f>
        <v>0</v>
      </c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5"/>
      <c r="FH48" s="133">
        <f>FH49</f>
        <v>0</v>
      </c>
      <c r="FI48" s="134"/>
      <c r="FJ48" s="134"/>
      <c r="FK48" s="134"/>
      <c r="FL48" s="134"/>
      <c r="FM48" s="134"/>
      <c r="FN48" s="134"/>
      <c r="FO48" s="134"/>
      <c r="FP48" s="134"/>
      <c r="FQ48" s="134"/>
      <c r="FR48" s="134"/>
      <c r="FS48" s="134"/>
      <c r="FT48" s="134"/>
      <c r="FU48" s="134"/>
      <c r="FV48" s="134"/>
      <c r="FW48" s="134"/>
      <c r="FX48" s="135"/>
      <c r="FY48" s="9"/>
    </row>
    <row r="49" spans="1:181" ht="100.5" customHeight="1" hidden="1">
      <c r="A49" s="40"/>
      <c r="B49" s="40"/>
      <c r="C49" s="40"/>
      <c r="D49" s="40"/>
      <c r="E49" s="11"/>
      <c r="F49" s="11"/>
      <c r="G49" s="11"/>
      <c r="H49" s="11"/>
      <c r="I49" s="11"/>
      <c r="J49" s="11"/>
      <c r="K49" s="11"/>
      <c r="L49" s="11"/>
      <c r="M49" s="12"/>
      <c r="N49" s="32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4"/>
      <c r="AE49" s="16" t="s">
        <v>135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7" t="s">
        <v>134</v>
      </c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9"/>
      <c r="BF49" s="32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4"/>
      <c r="BV49" s="20" t="s">
        <v>51</v>
      </c>
      <c r="BW49" s="21"/>
      <c r="BX49" s="21"/>
      <c r="BY49" s="21"/>
      <c r="BZ49" s="22"/>
      <c r="CA49" s="133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5"/>
      <c r="CR49" s="133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5"/>
      <c r="DI49" s="133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5"/>
      <c r="DZ49" s="133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5"/>
      <c r="EQ49" s="133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5"/>
      <c r="FH49" s="133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5"/>
      <c r="FY49" s="9"/>
    </row>
    <row r="50" spans="1:181" ht="52.5" customHeight="1" hidden="1">
      <c r="A50" s="23" t="s">
        <v>105</v>
      </c>
      <c r="B50" s="23"/>
      <c r="C50" s="23"/>
      <c r="D50" s="23"/>
      <c r="E50" s="11"/>
      <c r="F50" s="11"/>
      <c r="G50" s="11"/>
      <c r="H50" s="11"/>
      <c r="I50" s="11"/>
      <c r="J50" s="11"/>
      <c r="K50" s="11"/>
      <c r="L50" s="11"/>
      <c r="M50" s="12"/>
      <c r="N50" s="26" t="s">
        <v>136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8"/>
      <c r="AE50" s="16" t="s">
        <v>138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7" t="s">
        <v>136</v>
      </c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9"/>
      <c r="BF50" s="26" t="s">
        <v>66</v>
      </c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8"/>
      <c r="BV50" s="20" t="s">
        <v>73</v>
      </c>
      <c r="BW50" s="21"/>
      <c r="BX50" s="21"/>
      <c r="BY50" s="21"/>
      <c r="BZ50" s="22"/>
      <c r="CA50" s="133">
        <f>CA51</f>
        <v>0</v>
      </c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5"/>
      <c r="CR50" s="133">
        <f>CR51</f>
        <v>0</v>
      </c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5"/>
      <c r="DI50" s="133">
        <f>DI51</f>
        <v>0</v>
      </c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5"/>
      <c r="DZ50" s="133">
        <f>DZ51</f>
        <v>0</v>
      </c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5"/>
      <c r="EQ50" s="133">
        <f>EQ51</f>
        <v>0</v>
      </c>
      <c r="ER50" s="134"/>
      <c r="ES50" s="134"/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4"/>
      <c r="FF50" s="134"/>
      <c r="FG50" s="135"/>
      <c r="FH50" s="133">
        <f>FH51</f>
        <v>0</v>
      </c>
      <c r="FI50" s="134"/>
      <c r="FJ50" s="134"/>
      <c r="FK50" s="134"/>
      <c r="FL50" s="134"/>
      <c r="FM50" s="134"/>
      <c r="FN50" s="134"/>
      <c r="FO50" s="134"/>
      <c r="FP50" s="134"/>
      <c r="FQ50" s="134"/>
      <c r="FR50" s="134"/>
      <c r="FS50" s="134"/>
      <c r="FT50" s="134"/>
      <c r="FU50" s="134"/>
      <c r="FV50" s="134"/>
      <c r="FW50" s="134"/>
      <c r="FX50" s="135"/>
      <c r="FY50" s="9"/>
    </row>
    <row r="51" spans="1:181" ht="122.25" customHeight="1" hidden="1">
      <c r="A51" s="24"/>
      <c r="B51" s="24"/>
      <c r="C51" s="24"/>
      <c r="D51" s="24"/>
      <c r="E51" s="11"/>
      <c r="F51" s="11"/>
      <c r="G51" s="11"/>
      <c r="H51" s="11"/>
      <c r="I51" s="11"/>
      <c r="J51" s="11"/>
      <c r="K51" s="11"/>
      <c r="L51" s="11"/>
      <c r="M51" s="12"/>
      <c r="N51" s="29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1"/>
      <c r="AE51" s="16" t="s">
        <v>157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35" t="s">
        <v>156</v>
      </c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7"/>
      <c r="BF51" s="29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1"/>
      <c r="BV51" s="20" t="s">
        <v>74</v>
      </c>
      <c r="BW51" s="21"/>
      <c r="BX51" s="21"/>
      <c r="BY51" s="21"/>
      <c r="BZ51" s="22"/>
      <c r="CA51" s="133">
        <f>CA52+CA53</f>
        <v>0</v>
      </c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5"/>
      <c r="CR51" s="133">
        <f>CR52+CR53</f>
        <v>0</v>
      </c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5"/>
      <c r="DI51" s="133">
        <f>DI52+DI53</f>
        <v>0</v>
      </c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5"/>
      <c r="DZ51" s="133">
        <f>DZ52+DZ53</f>
        <v>0</v>
      </c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5"/>
      <c r="EQ51" s="133">
        <f>EQ52+EQ53</f>
        <v>0</v>
      </c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5"/>
      <c r="FH51" s="133">
        <f>FH52+FH53</f>
        <v>0</v>
      </c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  <c r="FS51" s="134"/>
      <c r="FT51" s="134"/>
      <c r="FU51" s="134"/>
      <c r="FV51" s="134"/>
      <c r="FW51" s="134"/>
      <c r="FX51" s="135"/>
      <c r="FY51" s="9"/>
    </row>
    <row r="52" spans="1:181" ht="122.25" customHeight="1" hidden="1">
      <c r="A52" s="24"/>
      <c r="B52" s="24"/>
      <c r="C52" s="24"/>
      <c r="D52" s="24"/>
      <c r="E52" s="11"/>
      <c r="F52" s="11"/>
      <c r="G52" s="11"/>
      <c r="H52" s="11"/>
      <c r="I52" s="11"/>
      <c r="J52" s="11"/>
      <c r="K52" s="11"/>
      <c r="L52" s="11"/>
      <c r="M52" s="12"/>
      <c r="N52" s="29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1"/>
      <c r="AE52" s="16" t="s">
        <v>197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35" t="s">
        <v>196</v>
      </c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7"/>
      <c r="BF52" s="29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1"/>
      <c r="BV52" s="20" t="s">
        <v>121</v>
      </c>
      <c r="BW52" s="21"/>
      <c r="BX52" s="21"/>
      <c r="BY52" s="21"/>
      <c r="BZ52" s="22"/>
      <c r="CA52" s="133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5"/>
      <c r="CR52" s="133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5"/>
      <c r="DI52" s="133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5"/>
      <c r="DZ52" s="133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5"/>
      <c r="EQ52" s="133"/>
      <c r="ER52" s="134"/>
      <c r="ES52" s="134"/>
      <c r="ET52" s="134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5"/>
      <c r="FH52" s="133"/>
      <c r="FI52" s="134"/>
      <c r="FJ52" s="134"/>
      <c r="FK52" s="134"/>
      <c r="FL52" s="134"/>
      <c r="FM52" s="134"/>
      <c r="FN52" s="134"/>
      <c r="FO52" s="134"/>
      <c r="FP52" s="134"/>
      <c r="FQ52" s="134"/>
      <c r="FR52" s="134"/>
      <c r="FS52" s="134"/>
      <c r="FT52" s="134"/>
      <c r="FU52" s="134"/>
      <c r="FV52" s="134"/>
      <c r="FW52" s="134"/>
      <c r="FX52" s="135"/>
      <c r="FY52" s="9"/>
    </row>
    <row r="53" spans="1:181" ht="90.75" customHeight="1" hidden="1">
      <c r="A53" s="25"/>
      <c r="B53" s="25"/>
      <c r="C53" s="25"/>
      <c r="D53" s="25"/>
      <c r="E53" s="11"/>
      <c r="F53" s="11"/>
      <c r="G53" s="11"/>
      <c r="H53" s="11"/>
      <c r="I53" s="11"/>
      <c r="J53" s="11"/>
      <c r="K53" s="11"/>
      <c r="L53" s="11"/>
      <c r="M53" s="12"/>
      <c r="N53" s="32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4"/>
      <c r="AE53" s="16" t="s">
        <v>139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7" t="s">
        <v>137</v>
      </c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9"/>
      <c r="BF53" s="32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4"/>
      <c r="BV53" s="20" t="s">
        <v>77</v>
      </c>
      <c r="BW53" s="21"/>
      <c r="BX53" s="21"/>
      <c r="BY53" s="21"/>
      <c r="BZ53" s="22"/>
      <c r="CA53" s="133">
        <v>0</v>
      </c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5"/>
      <c r="CR53" s="133">
        <v>0</v>
      </c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5"/>
      <c r="DI53" s="133">
        <v>0</v>
      </c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5"/>
      <c r="DZ53" s="133">
        <v>0</v>
      </c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5"/>
      <c r="EQ53" s="133">
        <v>0</v>
      </c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5"/>
      <c r="FH53" s="133">
        <v>0</v>
      </c>
      <c r="FI53" s="134"/>
      <c r="FJ53" s="134"/>
      <c r="FK53" s="134"/>
      <c r="FL53" s="134"/>
      <c r="FM53" s="134"/>
      <c r="FN53" s="134"/>
      <c r="FO53" s="134"/>
      <c r="FP53" s="134"/>
      <c r="FQ53" s="134"/>
      <c r="FR53" s="134"/>
      <c r="FS53" s="134"/>
      <c r="FT53" s="134"/>
      <c r="FU53" s="134"/>
      <c r="FV53" s="134"/>
      <c r="FW53" s="134"/>
      <c r="FX53" s="135"/>
      <c r="FY53" s="9"/>
    </row>
    <row r="54" spans="1:181" ht="43.5" customHeight="1">
      <c r="A54" s="38" t="s">
        <v>105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43"/>
      <c r="N54" s="26" t="s">
        <v>103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8"/>
      <c r="AE54" s="16" t="s">
        <v>102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7" t="s">
        <v>101</v>
      </c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9"/>
      <c r="BF54" s="26" t="s">
        <v>66</v>
      </c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8"/>
      <c r="BV54" s="20" t="s">
        <v>74</v>
      </c>
      <c r="BW54" s="21"/>
      <c r="BX54" s="21"/>
      <c r="BY54" s="21"/>
      <c r="BZ54" s="22"/>
      <c r="CA54" s="136">
        <f>CA55+CA57</f>
        <v>1520</v>
      </c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>
        <f>CR55+CR57</f>
        <v>1207</v>
      </c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>
        <f>DI55+DI57</f>
        <v>1520</v>
      </c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>
        <f>DZ56</f>
        <v>1590</v>
      </c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>
        <f>EQ56</f>
        <v>1590</v>
      </c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>
        <f>FH56</f>
        <v>1590</v>
      </c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9"/>
    </row>
    <row r="55" spans="1:181" ht="30.7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46"/>
      <c r="N55" s="29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1"/>
      <c r="AE55" s="16" t="s">
        <v>152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7" t="s">
        <v>153</v>
      </c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9"/>
      <c r="BF55" s="29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1"/>
      <c r="BV55" s="20" t="s">
        <v>77</v>
      </c>
      <c r="BW55" s="21"/>
      <c r="BX55" s="21"/>
      <c r="BY55" s="21"/>
      <c r="BZ55" s="22"/>
      <c r="CA55" s="136">
        <f>CA56</f>
        <v>1520</v>
      </c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>
        <f>CR56</f>
        <v>1207</v>
      </c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>
        <f>DI56</f>
        <v>1520</v>
      </c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>
        <f>DZ56</f>
        <v>1590</v>
      </c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>
        <f>EQ56</f>
        <v>1590</v>
      </c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>
        <f>FH56</f>
        <v>1590</v>
      </c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9"/>
    </row>
    <row r="56" spans="1:181" ht="47.2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46"/>
      <c r="N56" s="29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1"/>
      <c r="AE56" s="16" t="s">
        <v>65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7" t="s">
        <v>104</v>
      </c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9"/>
      <c r="BF56" s="29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1"/>
      <c r="BV56" s="20" t="s">
        <v>108</v>
      </c>
      <c r="BW56" s="21"/>
      <c r="BX56" s="21"/>
      <c r="BY56" s="21"/>
      <c r="BZ56" s="22"/>
      <c r="CA56" s="136">
        <v>1520</v>
      </c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>
        <v>1207</v>
      </c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>
        <v>1520</v>
      </c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>
        <v>1590</v>
      </c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>
        <v>1590</v>
      </c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>
        <v>1590</v>
      </c>
      <c r="FI56" s="136"/>
      <c r="FJ56" s="136"/>
      <c r="FK56" s="136"/>
      <c r="FL56" s="136"/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9"/>
    </row>
    <row r="57" spans="1:181" ht="30.75" customHeight="1" hidden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46"/>
      <c r="N57" s="29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1"/>
      <c r="AE57" s="16" t="s">
        <v>150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7" t="s">
        <v>151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9"/>
      <c r="BF57" s="29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1"/>
      <c r="BV57" s="20" t="s">
        <v>115</v>
      </c>
      <c r="BW57" s="21"/>
      <c r="BX57" s="21"/>
      <c r="BY57" s="21"/>
      <c r="BZ57" s="22"/>
      <c r="CA57" s="136">
        <f>CA58</f>
        <v>0</v>
      </c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>
        <f>CR58</f>
        <v>0</v>
      </c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>
        <f>DI58</f>
        <v>0</v>
      </c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>
        <f>DZ58</f>
        <v>0</v>
      </c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>
        <f>EQ58</f>
        <v>0</v>
      </c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>
        <f>FH58</f>
        <v>0</v>
      </c>
      <c r="FI57" s="136"/>
      <c r="FJ57" s="136"/>
      <c r="FK57" s="136"/>
      <c r="FL57" s="136"/>
      <c r="FM57" s="136"/>
      <c r="FN57" s="136"/>
      <c r="FO57" s="136"/>
      <c r="FP57" s="136"/>
      <c r="FQ57" s="136"/>
      <c r="FR57" s="136"/>
      <c r="FS57" s="136"/>
      <c r="FT57" s="136"/>
      <c r="FU57" s="136"/>
      <c r="FV57" s="136"/>
      <c r="FW57" s="136"/>
      <c r="FX57" s="136"/>
      <c r="FY57" s="10"/>
    </row>
    <row r="58" spans="1:181" ht="40.5" customHeight="1" hidden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5"/>
      <c r="N58" s="32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4"/>
      <c r="AE58" s="16" t="s">
        <v>146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7" t="s">
        <v>147</v>
      </c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9"/>
      <c r="BF58" s="32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4"/>
      <c r="BV58" s="20" t="s">
        <v>120</v>
      </c>
      <c r="BW58" s="21"/>
      <c r="BX58" s="21"/>
      <c r="BY58" s="21"/>
      <c r="BZ58" s="22"/>
      <c r="CA58" s="136">
        <v>0</v>
      </c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0"/>
    </row>
    <row r="59" spans="1:181" ht="40.5" customHeight="1" hidden="1">
      <c r="A59" s="38" t="s">
        <v>195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3"/>
      <c r="N59" s="26" t="s">
        <v>106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8"/>
      <c r="AE59" s="16" t="s">
        <v>107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7" t="s">
        <v>106</v>
      </c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9"/>
      <c r="BF59" s="26" t="s">
        <v>66</v>
      </c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8"/>
      <c r="BV59" s="20" t="s">
        <v>121</v>
      </c>
      <c r="BW59" s="21"/>
      <c r="BX59" s="21"/>
      <c r="BY59" s="21"/>
      <c r="BZ59" s="22"/>
      <c r="CA59" s="133">
        <f>CA60</f>
        <v>0</v>
      </c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5"/>
      <c r="CR59" s="133">
        <f>CR60</f>
        <v>0</v>
      </c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5"/>
      <c r="DI59" s="133">
        <f>DI60</f>
        <v>0</v>
      </c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  <c r="DU59" s="134"/>
      <c r="DV59" s="134"/>
      <c r="DW59" s="134"/>
      <c r="DX59" s="134"/>
      <c r="DY59" s="135"/>
      <c r="DZ59" s="133">
        <f>DZ60</f>
        <v>0</v>
      </c>
      <c r="EA59" s="134"/>
      <c r="EB59" s="134"/>
      <c r="EC59" s="134"/>
      <c r="ED59" s="134"/>
      <c r="EE59" s="134"/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5"/>
      <c r="EQ59" s="133">
        <f>EQ60</f>
        <v>0</v>
      </c>
      <c r="ER59" s="134"/>
      <c r="ES59" s="134"/>
      <c r="ET59" s="134"/>
      <c r="EU59" s="134"/>
      <c r="EV59" s="134"/>
      <c r="EW59" s="134"/>
      <c r="EX59" s="134"/>
      <c r="EY59" s="134"/>
      <c r="EZ59" s="134"/>
      <c r="FA59" s="134"/>
      <c r="FB59" s="134"/>
      <c r="FC59" s="134"/>
      <c r="FD59" s="134"/>
      <c r="FE59" s="134"/>
      <c r="FF59" s="134"/>
      <c r="FG59" s="135"/>
      <c r="FH59" s="133">
        <f>FH60</f>
        <v>0</v>
      </c>
      <c r="FI59" s="134"/>
      <c r="FJ59" s="134"/>
      <c r="FK59" s="134"/>
      <c r="FL59" s="134"/>
      <c r="FM59" s="134"/>
      <c r="FN59" s="134"/>
      <c r="FO59" s="134"/>
      <c r="FP59" s="134"/>
      <c r="FQ59" s="134"/>
      <c r="FR59" s="134"/>
      <c r="FS59" s="134"/>
      <c r="FT59" s="134"/>
      <c r="FU59" s="134"/>
      <c r="FV59" s="134"/>
      <c r="FW59" s="134"/>
      <c r="FX59" s="135"/>
      <c r="FY59" s="10"/>
    </row>
    <row r="60" spans="1:181" ht="58.5" customHeight="1" hidden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6"/>
      <c r="N60" s="29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1"/>
      <c r="AE60" s="16" t="s">
        <v>155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7" t="s">
        <v>154</v>
      </c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9"/>
      <c r="BF60" s="29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1"/>
      <c r="BV60" s="20" t="s">
        <v>126</v>
      </c>
      <c r="BW60" s="21"/>
      <c r="BX60" s="21"/>
      <c r="BY60" s="21"/>
      <c r="BZ60" s="22"/>
      <c r="CA60" s="133">
        <f>CA61</f>
        <v>0</v>
      </c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5"/>
      <c r="CR60" s="133">
        <f>CR61</f>
        <v>0</v>
      </c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5"/>
      <c r="DI60" s="133">
        <f>DI61</f>
        <v>0</v>
      </c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4"/>
      <c r="DU60" s="134"/>
      <c r="DV60" s="134"/>
      <c r="DW60" s="134"/>
      <c r="DX60" s="134"/>
      <c r="DY60" s="135"/>
      <c r="DZ60" s="133">
        <f>DZ61</f>
        <v>0</v>
      </c>
      <c r="EA60" s="134"/>
      <c r="EB60" s="134"/>
      <c r="EC60" s="134"/>
      <c r="ED60" s="134"/>
      <c r="EE60" s="134"/>
      <c r="EF60" s="134"/>
      <c r="EG60" s="134"/>
      <c r="EH60" s="134"/>
      <c r="EI60" s="134"/>
      <c r="EJ60" s="134"/>
      <c r="EK60" s="134"/>
      <c r="EL60" s="134"/>
      <c r="EM60" s="134"/>
      <c r="EN60" s="134"/>
      <c r="EO60" s="134"/>
      <c r="EP60" s="135"/>
      <c r="EQ60" s="133">
        <f>EQ61</f>
        <v>0</v>
      </c>
      <c r="ER60" s="134"/>
      <c r="ES60" s="134"/>
      <c r="ET60" s="134"/>
      <c r="EU60" s="134"/>
      <c r="EV60" s="134"/>
      <c r="EW60" s="134"/>
      <c r="EX60" s="134"/>
      <c r="EY60" s="134"/>
      <c r="EZ60" s="134"/>
      <c r="FA60" s="134"/>
      <c r="FB60" s="134"/>
      <c r="FC60" s="134"/>
      <c r="FD60" s="134"/>
      <c r="FE60" s="134"/>
      <c r="FF60" s="134"/>
      <c r="FG60" s="135"/>
      <c r="FH60" s="133">
        <f>FH61</f>
        <v>0</v>
      </c>
      <c r="FI60" s="134"/>
      <c r="FJ60" s="134"/>
      <c r="FK60" s="134"/>
      <c r="FL60" s="134"/>
      <c r="FM60" s="134"/>
      <c r="FN60" s="134"/>
      <c r="FO60" s="134"/>
      <c r="FP60" s="134"/>
      <c r="FQ60" s="134"/>
      <c r="FR60" s="134"/>
      <c r="FS60" s="134"/>
      <c r="FT60" s="134"/>
      <c r="FU60" s="134"/>
      <c r="FV60" s="134"/>
      <c r="FW60" s="134"/>
      <c r="FX60" s="135"/>
      <c r="FY60" s="10"/>
    </row>
    <row r="61" spans="1:180" ht="48.75" customHeight="1" hidden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5"/>
      <c r="N61" s="32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4"/>
      <c r="AE61" s="16" t="s">
        <v>75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7" t="s">
        <v>76</v>
      </c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9"/>
      <c r="BF61" s="32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4"/>
      <c r="BV61" s="20" t="s">
        <v>127</v>
      </c>
      <c r="BW61" s="21"/>
      <c r="BX61" s="21"/>
      <c r="BY61" s="21"/>
      <c r="BZ61" s="22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</row>
    <row r="62" spans="1:180" ht="48.75" customHeight="1" hidden="1">
      <c r="A62" s="38" t="s">
        <v>176</v>
      </c>
      <c r="B62" s="38"/>
      <c r="C62" s="38"/>
      <c r="D62" s="38"/>
      <c r="E62" s="13"/>
      <c r="F62" s="13"/>
      <c r="G62" s="13"/>
      <c r="H62" s="13"/>
      <c r="I62" s="13"/>
      <c r="J62" s="13"/>
      <c r="K62" s="13"/>
      <c r="L62" s="13"/>
      <c r="M62" s="14"/>
      <c r="N62" s="26" t="s">
        <v>199</v>
      </c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8"/>
      <c r="AE62" s="16" t="s">
        <v>200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7" t="s">
        <v>199</v>
      </c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9"/>
      <c r="BF62" s="26" t="s">
        <v>66</v>
      </c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8"/>
      <c r="BV62" s="20" t="s">
        <v>128</v>
      </c>
      <c r="BW62" s="21"/>
      <c r="BX62" s="21"/>
      <c r="BY62" s="21"/>
      <c r="BZ62" s="22"/>
      <c r="CA62" s="136">
        <f>CA63</f>
        <v>0</v>
      </c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>
        <f>CR63</f>
        <v>0</v>
      </c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>
        <f>DI63</f>
        <v>0</v>
      </c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>
        <f>DZ63</f>
        <v>0</v>
      </c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>
        <f>EQ63</f>
        <v>0</v>
      </c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>
        <f>FH63</f>
        <v>0</v>
      </c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</row>
    <row r="63" spans="1:180" ht="48.75" customHeight="1" hidden="1">
      <c r="A63" s="39"/>
      <c r="B63" s="39"/>
      <c r="C63" s="39"/>
      <c r="D63" s="39"/>
      <c r="E63" s="13"/>
      <c r="F63" s="13"/>
      <c r="G63" s="13"/>
      <c r="H63" s="13"/>
      <c r="I63" s="13"/>
      <c r="J63" s="13"/>
      <c r="K63" s="13"/>
      <c r="L63" s="13"/>
      <c r="M63" s="14"/>
      <c r="N63" s="29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1"/>
      <c r="AE63" s="16" t="s">
        <v>203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7" t="s">
        <v>202</v>
      </c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9"/>
      <c r="BF63" s="29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1"/>
      <c r="BV63" s="20" t="s">
        <v>170</v>
      </c>
      <c r="BW63" s="21"/>
      <c r="BX63" s="21"/>
      <c r="BY63" s="21"/>
      <c r="BZ63" s="22"/>
      <c r="CA63" s="136">
        <f>CA64</f>
        <v>0</v>
      </c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>
        <f>CR64</f>
        <v>0</v>
      </c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>
        <f>DI64</f>
        <v>0</v>
      </c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>
        <f>DZ64</f>
        <v>0</v>
      </c>
      <c r="EA63" s="136"/>
      <c r="EB63" s="136"/>
      <c r="EC63" s="136"/>
      <c r="ED63" s="136"/>
      <c r="EE63" s="136"/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>
        <f>EQ64</f>
        <v>0</v>
      </c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>
        <f>FH64</f>
        <v>0</v>
      </c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</row>
    <row r="64" spans="1:180" ht="85.5" customHeight="1" hidden="1">
      <c r="A64" s="40"/>
      <c r="B64" s="40"/>
      <c r="C64" s="40"/>
      <c r="D64" s="40"/>
      <c r="E64" s="13"/>
      <c r="F64" s="13"/>
      <c r="G64" s="13"/>
      <c r="H64" s="13"/>
      <c r="I64" s="13"/>
      <c r="J64" s="13"/>
      <c r="K64" s="13"/>
      <c r="L64" s="13"/>
      <c r="M64" s="14"/>
      <c r="N64" s="32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4"/>
      <c r="AE64" s="16" t="s">
        <v>204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7" t="s">
        <v>205</v>
      </c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9"/>
      <c r="BF64" s="32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4"/>
      <c r="BV64" s="20" t="s">
        <v>171</v>
      </c>
      <c r="BW64" s="21"/>
      <c r="BX64" s="21"/>
      <c r="BY64" s="21"/>
      <c r="BZ64" s="22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</row>
    <row r="65" spans="1:180" ht="25.5" customHeight="1" hidden="1">
      <c r="A65" s="23" t="s">
        <v>198</v>
      </c>
      <c r="B65" s="23"/>
      <c r="C65" s="23"/>
      <c r="D65" s="23"/>
      <c r="E65" s="13"/>
      <c r="F65" s="13"/>
      <c r="G65" s="13"/>
      <c r="H65" s="13"/>
      <c r="I65" s="13"/>
      <c r="J65" s="13"/>
      <c r="K65" s="13"/>
      <c r="L65" s="13"/>
      <c r="M65" s="14"/>
      <c r="N65" s="26" t="s">
        <v>160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8"/>
      <c r="AE65" s="16" t="s">
        <v>162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7" t="s">
        <v>160</v>
      </c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9"/>
      <c r="BF65" s="26" t="s">
        <v>66</v>
      </c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8"/>
      <c r="BV65" s="20" t="s">
        <v>172</v>
      </c>
      <c r="BW65" s="21"/>
      <c r="BX65" s="21"/>
      <c r="BY65" s="21"/>
      <c r="BZ65" s="22"/>
      <c r="CA65" s="136">
        <f>CA66+CA68</f>
        <v>0</v>
      </c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>
        <f>CR66+CR68</f>
        <v>0</v>
      </c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>
        <f>DI66+DI68</f>
        <v>0</v>
      </c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>
        <f>DZ66+DZ68</f>
        <v>0</v>
      </c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>
        <f>EQ66+EQ68</f>
        <v>0</v>
      </c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>
        <f>FH66+FH68</f>
        <v>0</v>
      </c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</row>
    <row r="66" spans="1:180" ht="23.25" customHeight="1" hidden="1">
      <c r="A66" s="24"/>
      <c r="B66" s="24"/>
      <c r="C66" s="24"/>
      <c r="D66" s="24"/>
      <c r="E66" s="13"/>
      <c r="F66" s="13"/>
      <c r="G66" s="13"/>
      <c r="H66" s="13"/>
      <c r="I66" s="13"/>
      <c r="J66" s="13"/>
      <c r="K66" s="13"/>
      <c r="L66" s="13"/>
      <c r="M66" s="14"/>
      <c r="N66" s="29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1"/>
      <c r="AE66" s="16" t="s">
        <v>164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7" t="s">
        <v>163</v>
      </c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9"/>
      <c r="BF66" s="29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1"/>
      <c r="BV66" s="20" t="s">
        <v>173</v>
      </c>
      <c r="BW66" s="21"/>
      <c r="BX66" s="21"/>
      <c r="BY66" s="21"/>
      <c r="BZ66" s="22"/>
      <c r="CA66" s="136">
        <f>CA67</f>
        <v>0</v>
      </c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>
        <f>CR67</f>
        <v>0</v>
      </c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>
        <f>DI67</f>
        <v>0</v>
      </c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>
        <f>DZ67</f>
        <v>0</v>
      </c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>
        <f>EQ67</f>
        <v>0</v>
      </c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>
        <f>FH67</f>
        <v>0</v>
      </c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</row>
    <row r="67" spans="1:180" ht="44.25" customHeight="1" hidden="1">
      <c r="A67" s="24"/>
      <c r="B67" s="24"/>
      <c r="C67" s="24"/>
      <c r="D67" s="24"/>
      <c r="E67" s="13"/>
      <c r="F67" s="13"/>
      <c r="G67" s="13"/>
      <c r="H67" s="13"/>
      <c r="I67" s="13"/>
      <c r="J67" s="13"/>
      <c r="K67" s="13"/>
      <c r="L67" s="13"/>
      <c r="M67" s="14"/>
      <c r="N67" s="29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1"/>
      <c r="AE67" s="16" t="s">
        <v>166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7" t="s">
        <v>165</v>
      </c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9"/>
      <c r="BF67" s="29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1"/>
      <c r="BV67" s="20" t="s">
        <v>174</v>
      </c>
      <c r="BW67" s="21"/>
      <c r="BX67" s="21"/>
      <c r="BY67" s="21"/>
      <c r="BZ67" s="22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</row>
    <row r="68" spans="1:180" ht="24" customHeight="1" hidden="1">
      <c r="A68" s="24"/>
      <c r="B68" s="24"/>
      <c r="C68" s="24"/>
      <c r="D68" s="24"/>
      <c r="E68" s="13"/>
      <c r="F68" s="13"/>
      <c r="G68" s="13"/>
      <c r="H68" s="13"/>
      <c r="I68" s="13"/>
      <c r="J68" s="13"/>
      <c r="K68" s="13"/>
      <c r="L68" s="13"/>
      <c r="M68" s="14"/>
      <c r="N68" s="29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1"/>
      <c r="AE68" s="16" t="s">
        <v>167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7" t="s">
        <v>169</v>
      </c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9"/>
      <c r="BF68" s="29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1"/>
      <c r="BV68" s="20" t="s">
        <v>175</v>
      </c>
      <c r="BW68" s="21"/>
      <c r="BX68" s="21"/>
      <c r="BY68" s="21"/>
      <c r="BZ68" s="22"/>
      <c r="CA68" s="136">
        <f>CA69</f>
        <v>0</v>
      </c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>
        <f>CR69</f>
        <v>0</v>
      </c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>
        <f>DI69</f>
        <v>0</v>
      </c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>
        <f>DZ69</f>
        <v>0</v>
      </c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>
        <f>EQ69</f>
        <v>0</v>
      </c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>
        <f>FH69</f>
        <v>0</v>
      </c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</row>
    <row r="69" spans="1:180" ht="28.5" customHeight="1" hidden="1">
      <c r="A69" s="25"/>
      <c r="B69" s="25"/>
      <c r="C69" s="25"/>
      <c r="D69" s="25"/>
      <c r="E69" s="13"/>
      <c r="F69" s="13"/>
      <c r="G69" s="13"/>
      <c r="H69" s="13"/>
      <c r="I69" s="13"/>
      <c r="J69" s="13"/>
      <c r="K69" s="13"/>
      <c r="L69" s="13"/>
      <c r="M69" s="14"/>
      <c r="N69" s="32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4"/>
      <c r="AE69" s="16" t="s">
        <v>201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7" t="s">
        <v>168</v>
      </c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9"/>
      <c r="BF69" s="32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4"/>
      <c r="BV69" s="20" t="s">
        <v>194</v>
      </c>
      <c r="BW69" s="21"/>
      <c r="BX69" s="21"/>
      <c r="BY69" s="21"/>
      <c r="BZ69" s="22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6"/>
      <c r="FX69" s="136"/>
    </row>
    <row r="70" spans="1:181" ht="30" customHeight="1">
      <c r="A70" s="68" t="s">
        <v>109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70"/>
      <c r="N70" s="71" t="s">
        <v>38</v>
      </c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2" t="s">
        <v>72</v>
      </c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4"/>
      <c r="AS70" s="75" t="s">
        <v>38</v>
      </c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7"/>
      <c r="BF70" s="126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8"/>
      <c r="BV70" s="20" t="s">
        <v>113</v>
      </c>
      <c r="BW70" s="21"/>
      <c r="BX70" s="21"/>
      <c r="BY70" s="21"/>
      <c r="BZ70" s="22"/>
      <c r="CA70" s="130">
        <f>CA71+CA74+CA76+CA79</f>
        <v>33784</v>
      </c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2"/>
      <c r="CR70" s="130">
        <f>CR71+CR74+CR76+CR79</f>
        <v>19356</v>
      </c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2"/>
      <c r="DI70" s="130">
        <f>DI71+DI74+DI76+DI79</f>
        <v>33784</v>
      </c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31"/>
      <c r="DY70" s="132"/>
      <c r="DZ70" s="130">
        <f>DZ71+DZ74+DZ76+DZ79</f>
        <v>50008</v>
      </c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/>
      <c r="EN70" s="131"/>
      <c r="EO70" s="131"/>
      <c r="EP70" s="132"/>
      <c r="EQ70" s="130">
        <f>EQ71+EQ74+EQ76+EQ79</f>
        <v>19664</v>
      </c>
      <c r="ER70" s="131"/>
      <c r="ES70" s="131"/>
      <c r="ET70" s="131"/>
      <c r="EU70" s="131"/>
      <c r="EV70" s="131"/>
      <c r="EW70" s="131"/>
      <c r="EX70" s="131"/>
      <c r="EY70" s="131"/>
      <c r="EZ70" s="131"/>
      <c r="FA70" s="131"/>
      <c r="FB70" s="131"/>
      <c r="FC70" s="131"/>
      <c r="FD70" s="131"/>
      <c r="FE70" s="131"/>
      <c r="FF70" s="131"/>
      <c r="FG70" s="132"/>
      <c r="FH70" s="130">
        <f>FH71+FH74+FH76+FH79</f>
        <v>19810</v>
      </c>
      <c r="FI70" s="131"/>
      <c r="FJ70" s="131"/>
      <c r="FK70" s="131"/>
      <c r="FL70" s="131"/>
      <c r="FM70" s="131"/>
      <c r="FN70" s="131"/>
      <c r="FO70" s="131"/>
      <c r="FP70" s="131"/>
      <c r="FQ70" s="131"/>
      <c r="FR70" s="131"/>
      <c r="FS70" s="131"/>
      <c r="FT70" s="131"/>
      <c r="FU70" s="131"/>
      <c r="FV70" s="131"/>
      <c r="FW70" s="131"/>
      <c r="FX70" s="132"/>
      <c r="FY70" s="9"/>
    </row>
    <row r="71" spans="1:181" ht="36.75" customHeight="1">
      <c r="A71" s="42" t="s">
        <v>110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43"/>
      <c r="N71" s="26" t="s">
        <v>116</v>
      </c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8"/>
      <c r="AE71" s="16" t="s">
        <v>111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7" t="s">
        <v>112</v>
      </c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9"/>
      <c r="BF71" s="26" t="s">
        <v>66</v>
      </c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8"/>
      <c r="BV71" s="20" t="s">
        <v>114</v>
      </c>
      <c r="BW71" s="21"/>
      <c r="BX71" s="21"/>
      <c r="BY71" s="21"/>
      <c r="BZ71" s="22"/>
      <c r="CA71" s="133">
        <f>CA72+CA73</f>
        <v>23352</v>
      </c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5"/>
      <c r="CR71" s="133">
        <f>CR72+CR73</f>
        <v>17427</v>
      </c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5"/>
      <c r="DI71" s="133">
        <f>DI72+DI73</f>
        <v>23352</v>
      </c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  <c r="DT71" s="134"/>
      <c r="DU71" s="134"/>
      <c r="DV71" s="134"/>
      <c r="DW71" s="134"/>
      <c r="DX71" s="134"/>
      <c r="DY71" s="135"/>
      <c r="DZ71" s="133">
        <f>DZ72+DZ73</f>
        <v>23632</v>
      </c>
      <c r="EA71" s="134"/>
      <c r="EB71" s="134"/>
      <c r="EC71" s="134"/>
      <c r="ED71" s="134"/>
      <c r="EE71" s="134"/>
      <c r="EF71" s="134"/>
      <c r="EG71" s="134"/>
      <c r="EH71" s="134"/>
      <c r="EI71" s="134"/>
      <c r="EJ71" s="134"/>
      <c r="EK71" s="134"/>
      <c r="EL71" s="134"/>
      <c r="EM71" s="134"/>
      <c r="EN71" s="134"/>
      <c r="EO71" s="134"/>
      <c r="EP71" s="135"/>
      <c r="EQ71" s="133">
        <f>EQ72+EQ73</f>
        <v>18776</v>
      </c>
      <c r="ER71" s="134"/>
      <c r="ES71" s="134"/>
      <c r="ET71" s="134"/>
      <c r="EU71" s="134"/>
      <c r="EV71" s="134"/>
      <c r="EW71" s="134"/>
      <c r="EX71" s="134"/>
      <c r="EY71" s="134"/>
      <c r="EZ71" s="134"/>
      <c r="FA71" s="134"/>
      <c r="FB71" s="134"/>
      <c r="FC71" s="134"/>
      <c r="FD71" s="134"/>
      <c r="FE71" s="134"/>
      <c r="FF71" s="134"/>
      <c r="FG71" s="135"/>
      <c r="FH71" s="133">
        <f>FH72+FH73</f>
        <v>19111</v>
      </c>
      <c r="FI71" s="134"/>
      <c r="FJ71" s="134"/>
      <c r="FK71" s="134"/>
      <c r="FL71" s="134"/>
      <c r="FM71" s="134"/>
      <c r="FN71" s="134"/>
      <c r="FO71" s="134"/>
      <c r="FP71" s="134"/>
      <c r="FQ71" s="134"/>
      <c r="FR71" s="134"/>
      <c r="FS71" s="134"/>
      <c r="FT71" s="134"/>
      <c r="FU71" s="134"/>
      <c r="FV71" s="134"/>
      <c r="FW71" s="134"/>
      <c r="FX71" s="135"/>
      <c r="FY71" s="9"/>
    </row>
    <row r="72" spans="1:181" ht="36.75" customHeight="1" hidden="1">
      <c r="A72" s="47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6"/>
      <c r="N72" s="29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1"/>
      <c r="AE72" s="16" t="s">
        <v>82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7" t="s">
        <v>207</v>
      </c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9"/>
      <c r="BF72" s="29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1"/>
      <c r="BV72" s="20" t="s">
        <v>121</v>
      </c>
      <c r="BW72" s="21"/>
      <c r="BX72" s="21"/>
      <c r="BY72" s="21"/>
      <c r="BZ72" s="22"/>
      <c r="CA72" s="133">
        <v>0</v>
      </c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5"/>
      <c r="CR72" s="133">
        <v>0</v>
      </c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5"/>
      <c r="DI72" s="133">
        <v>0</v>
      </c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  <c r="DU72" s="134"/>
      <c r="DV72" s="134"/>
      <c r="DW72" s="134"/>
      <c r="DX72" s="134"/>
      <c r="DY72" s="135"/>
      <c r="DZ72" s="133">
        <v>0</v>
      </c>
      <c r="EA72" s="134"/>
      <c r="EB72" s="134"/>
      <c r="EC72" s="134"/>
      <c r="ED72" s="134"/>
      <c r="EE72" s="134"/>
      <c r="EF72" s="134"/>
      <c r="EG72" s="134"/>
      <c r="EH72" s="134"/>
      <c r="EI72" s="134"/>
      <c r="EJ72" s="134"/>
      <c r="EK72" s="134"/>
      <c r="EL72" s="134"/>
      <c r="EM72" s="134"/>
      <c r="EN72" s="134"/>
      <c r="EO72" s="134"/>
      <c r="EP72" s="135"/>
      <c r="EQ72" s="133">
        <v>0</v>
      </c>
      <c r="ER72" s="134"/>
      <c r="ES72" s="134"/>
      <c r="ET72" s="134"/>
      <c r="EU72" s="134"/>
      <c r="EV72" s="134"/>
      <c r="EW72" s="134"/>
      <c r="EX72" s="134"/>
      <c r="EY72" s="134"/>
      <c r="EZ72" s="134"/>
      <c r="FA72" s="134"/>
      <c r="FB72" s="134"/>
      <c r="FC72" s="134"/>
      <c r="FD72" s="134"/>
      <c r="FE72" s="134"/>
      <c r="FF72" s="134"/>
      <c r="FG72" s="135"/>
      <c r="FH72" s="133">
        <v>0</v>
      </c>
      <c r="FI72" s="134"/>
      <c r="FJ72" s="134"/>
      <c r="FK72" s="134"/>
      <c r="FL72" s="134"/>
      <c r="FM72" s="134"/>
      <c r="FN72" s="134"/>
      <c r="FO72" s="134"/>
      <c r="FP72" s="134"/>
      <c r="FQ72" s="134"/>
      <c r="FR72" s="134"/>
      <c r="FS72" s="134"/>
      <c r="FT72" s="134"/>
      <c r="FU72" s="134"/>
      <c r="FV72" s="134"/>
      <c r="FW72" s="134"/>
      <c r="FX72" s="135"/>
      <c r="FY72" s="9"/>
    </row>
    <row r="73" spans="1:181" ht="42" customHeight="1">
      <c r="A73" s="44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5"/>
      <c r="N73" s="32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4"/>
      <c r="AE73" s="16" t="s">
        <v>211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7" t="s">
        <v>212</v>
      </c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9"/>
      <c r="BF73" s="32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4"/>
      <c r="BV73" s="20" t="s">
        <v>115</v>
      </c>
      <c r="BW73" s="21"/>
      <c r="BX73" s="21"/>
      <c r="BY73" s="21"/>
      <c r="BZ73" s="22"/>
      <c r="CA73" s="136">
        <v>23352</v>
      </c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  <c r="CO73" s="136"/>
      <c r="CP73" s="136"/>
      <c r="CQ73" s="136"/>
      <c r="CR73" s="136">
        <v>17427</v>
      </c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6"/>
      <c r="DE73" s="136"/>
      <c r="DF73" s="136"/>
      <c r="DG73" s="136"/>
      <c r="DH73" s="136"/>
      <c r="DI73" s="136">
        <v>23352</v>
      </c>
      <c r="DJ73" s="136"/>
      <c r="DK73" s="136"/>
      <c r="DL73" s="136"/>
      <c r="DM73" s="136"/>
      <c r="DN73" s="136"/>
      <c r="DO73" s="136"/>
      <c r="DP73" s="136"/>
      <c r="DQ73" s="136"/>
      <c r="DR73" s="136"/>
      <c r="DS73" s="136"/>
      <c r="DT73" s="136"/>
      <c r="DU73" s="136"/>
      <c r="DV73" s="136"/>
      <c r="DW73" s="136"/>
      <c r="DX73" s="136"/>
      <c r="DY73" s="136"/>
      <c r="DZ73" s="136">
        <v>23632</v>
      </c>
      <c r="EA73" s="136"/>
      <c r="EB73" s="136"/>
      <c r="EC73" s="136"/>
      <c r="ED73" s="136"/>
      <c r="EE73" s="136"/>
      <c r="EF73" s="136"/>
      <c r="EG73" s="136"/>
      <c r="EH73" s="136"/>
      <c r="EI73" s="136"/>
      <c r="EJ73" s="136"/>
      <c r="EK73" s="136"/>
      <c r="EL73" s="136"/>
      <c r="EM73" s="136"/>
      <c r="EN73" s="136"/>
      <c r="EO73" s="136"/>
      <c r="EP73" s="136"/>
      <c r="EQ73" s="136">
        <v>18776</v>
      </c>
      <c r="ER73" s="136"/>
      <c r="ES73" s="136"/>
      <c r="ET73" s="136"/>
      <c r="EU73" s="136"/>
      <c r="EV73" s="136"/>
      <c r="EW73" s="136"/>
      <c r="EX73" s="136"/>
      <c r="EY73" s="136"/>
      <c r="EZ73" s="136"/>
      <c r="FA73" s="136"/>
      <c r="FB73" s="136"/>
      <c r="FC73" s="136"/>
      <c r="FD73" s="136"/>
      <c r="FE73" s="136"/>
      <c r="FF73" s="136"/>
      <c r="FG73" s="136"/>
      <c r="FH73" s="136">
        <v>19111</v>
      </c>
      <c r="FI73" s="136"/>
      <c r="FJ73" s="136"/>
      <c r="FK73" s="136"/>
      <c r="FL73" s="136"/>
      <c r="FM73" s="136"/>
      <c r="FN73" s="136"/>
      <c r="FO73" s="136"/>
      <c r="FP73" s="136"/>
      <c r="FQ73" s="136"/>
      <c r="FR73" s="136"/>
      <c r="FS73" s="136"/>
      <c r="FT73" s="136"/>
      <c r="FU73" s="136"/>
      <c r="FV73" s="136"/>
      <c r="FW73" s="136"/>
      <c r="FX73" s="136"/>
      <c r="FY73" s="9"/>
    </row>
    <row r="74" spans="1:181" ht="54" customHeight="1">
      <c r="A74" s="16" t="s">
        <v>118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26" t="s">
        <v>119</v>
      </c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8"/>
      <c r="AE74" s="16" t="s">
        <v>117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41" t="s">
        <v>206</v>
      </c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9" t="s">
        <v>66</v>
      </c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20" t="s">
        <v>120</v>
      </c>
      <c r="BW74" s="21"/>
      <c r="BX74" s="21"/>
      <c r="BY74" s="21"/>
      <c r="BZ74" s="22"/>
      <c r="CA74" s="136">
        <f>CA75</f>
        <v>10188</v>
      </c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>
        <f>CR75</f>
        <v>1764</v>
      </c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36"/>
      <c r="DI74" s="136">
        <f>DI75</f>
        <v>10188</v>
      </c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>
        <f>DZ75</f>
        <v>26127</v>
      </c>
      <c r="EA74" s="136"/>
      <c r="EB74" s="136"/>
      <c r="EC74" s="136"/>
      <c r="ED74" s="136"/>
      <c r="EE74" s="136"/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/>
      <c r="EQ74" s="136">
        <f>EQ75</f>
        <v>632</v>
      </c>
      <c r="ER74" s="136"/>
      <c r="ES74" s="136"/>
      <c r="ET74" s="136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>
        <f>FH75</f>
        <v>632</v>
      </c>
      <c r="FI74" s="136"/>
      <c r="FJ74" s="136"/>
      <c r="FK74" s="136"/>
      <c r="FL74" s="136"/>
      <c r="FM74" s="136"/>
      <c r="FN74" s="136"/>
      <c r="FO74" s="136"/>
      <c r="FP74" s="136"/>
      <c r="FQ74" s="136"/>
      <c r="FR74" s="136"/>
      <c r="FS74" s="136"/>
      <c r="FT74" s="136"/>
      <c r="FU74" s="136"/>
      <c r="FV74" s="136"/>
      <c r="FW74" s="136"/>
      <c r="FX74" s="136"/>
      <c r="FY74" s="9"/>
    </row>
    <row r="75" spans="1:181" ht="38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32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4"/>
      <c r="AE75" s="16" t="s">
        <v>81</v>
      </c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41" t="s">
        <v>70</v>
      </c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20" t="s">
        <v>121</v>
      </c>
      <c r="BW75" s="21"/>
      <c r="BX75" s="21"/>
      <c r="BY75" s="21"/>
      <c r="BZ75" s="22"/>
      <c r="CA75" s="136">
        <v>10188</v>
      </c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>
        <v>1764</v>
      </c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36"/>
      <c r="DF75" s="136"/>
      <c r="DG75" s="136"/>
      <c r="DH75" s="136"/>
      <c r="DI75" s="136">
        <v>10188</v>
      </c>
      <c r="DJ75" s="136"/>
      <c r="DK75" s="136"/>
      <c r="DL75" s="136"/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6"/>
      <c r="DX75" s="136"/>
      <c r="DY75" s="136"/>
      <c r="DZ75" s="136">
        <v>26127</v>
      </c>
      <c r="EA75" s="136"/>
      <c r="EB75" s="136"/>
      <c r="EC75" s="136"/>
      <c r="ED75" s="136"/>
      <c r="EE75" s="136"/>
      <c r="EF75" s="136"/>
      <c r="EG75" s="136"/>
      <c r="EH75" s="136"/>
      <c r="EI75" s="136"/>
      <c r="EJ75" s="136"/>
      <c r="EK75" s="136"/>
      <c r="EL75" s="136"/>
      <c r="EM75" s="136"/>
      <c r="EN75" s="136"/>
      <c r="EO75" s="136"/>
      <c r="EP75" s="136"/>
      <c r="EQ75" s="136">
        <v>632</v>
      </c>
      <c r="ER75" s="136"/>
      <c r="ES75" s="136"/>
      <c r="ET75" s="136"/>
      <c r="EU75" s="136"/>
      <c r="EV75" s="136"/>
      <c r="EW75" s="136"/>
      <c r="EX75" s="136"/>
      <c r="EY75" s="136"/>
      <c r="EZ75" s="136"/>
      <c r="FA75" s="136"/>
      <c r="FB75" s="136"/>
      <c r="FC75" s="136"/>
      <c r="FD75" s="136"/>
      <c r="FE75" s="136"/>
      <c r="FF75" s="136"/>
      <c r="FG75" s="136"/>
      <c r="FH75" s="136">
        <v>632</v>
      </c>
      <c r="FI75" s="136"/>
      <c r="FJ75" s="136"/>
      <c r="FK75" s="136"/>
      <c r="FL75" s="136"/>
      <c r="FM75" s="136"/>
      <c r="FN75" s="136"/>
      <c r="FO75" s="136"/>
      <c r="FP75" s="136"/>
      <c r="FQ75" s="136"/>
      <c r="FR75" s="136"/>
      <c r="FS75" s="136"/>
      <c r="FT75" s="136"/>
      <c r="FU75" s="136"/>
      <c r="FV75" s="136"/>
      <c r="FW75" s="136"/>
      <c r="FX75" s="136"/>
      <c r="FY75" s="9"/>
    </row>
    <row r="76" spans="1:181" ht="37.5" customHeight="1">
      <c r="A76" s="42" t="s">
        <v>122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43"/>
      <c r="N76" s="26" t="s">
        <v>123</v>
      </c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8"/>
      <c r="AE76" s="16" t="s">
        <v>124</v>
      </c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7" t="s">
        <v>125</v>
      </c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9"/>
      <c r="BF76" s="26" t="s">
        <v>66</v>
      </c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8"/>
      <c r="BV76" s="20" t="s">
        <v>126</v>
      </c>
      <c r="BW76" s="21"/>
      <c r="BX76" s="21"/>
      <c r="BY76" s="21"/>
      <c r="BZ76" s="22"/>
      <c r="CA76" s="133">
        <f>CA77+CA78</f>
        <v>240</v>
      </c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5"/>
      <c r="CR76" s="133">
        <f>CR77+CR78</f>
        <v>161</v>
      </c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5"/>
      <c r="DI76" s="133">
        <f>DI77+DI78</f>
        <v>240</v>
      </c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  <c r="DU76" s="134"/>
      <c r="DV76" s="134"/>
      <c r="DW76" s="134"/>
      <c r="DX76" s="134"/>
      <c r="DY76" s="135"/>
      <c r="DZ76" s="133">
        <f>DZ77+DZ78</f>
        <v>249</v>
      </c>
      <c r="EA76" s="134"/>
      <c r="EB76" s="134"/>
      <c r="EC76" s="134"/>
      <c r="ED76" s="134"/>
      <c r="EE76" s="134"/>
      <c r="EF76" s="134"/>
      <c r="EG76" s="134"/>
      <c r="EH76" s="134"/>
      <c r="EI76" s="134"/>
      <c r="EJ76" s="134"/>
      <c r="EK76" s="134"/>
      <c r="EL76" s="134"/>
      <c r="EM76" s="134"/>
      <c r="EN76" s="134"/>
      <c r="EO76" s="134"/>
      <c r="EP76" s="135"/>
      <c r="EQ76" s="133">
        <f>EQ77+EQ78</f>
        <v>256</v>
      </c>
      <c r="ER76" s="134"/>
      <c r="ES76" s="134"/>
      <c r="ET76" s="134"/>
      <c r="EU76" s="134"/>
      <c r="EV76" s="134"/>
      <c r="EW76" s="134"/>
      <c r="EX76" s="134"/>
      <c r="EY76" s="134"/>
      <c r="EZ76" s="134"/>
      <c r="FA76" s="134"/>
      <c r="FB76" s="134"/>
      <c r="FC76" s="134"/>
      <c r="FD76" s="134"/>
      <c r="FE76" s="134"/>
      <c r="FF76" s="134"/>
      <c r="FG76" s="135"/>
      <c r="FH76" s="133">
        <f>FH77+FH78</f>
        <v>67</v>
      </c>
      <c r="FI76" s="134"/>
      <c r="FJ76" s="134"/>
      <c r="FK76" s="134"/>
      <c r="FL76" s="134"/>
      <c r="FM76" s="134"/>
      <c r="FN76" s="134"/>
      <c r="FO76" s="134"/>
      <c r="FP76" s="134"/>
      <c r="FQ76" s="134"/>
      <c r="FR76" s="134"/>
      <c r="FS76" s="134"/>
      <c r="FT76" s="134"/>
      <c r="FU76" s="134"/>
      <c r="FV76" s="134"/>
      <c r="FW76" s="134"/>
      <c r="FX76" s="135"/>
      <c r="FY76" s="9"/>
    </row>
    <row r="77" spans="1:181" ht="57" customHeight="1">
      <c r="A77" s="47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6"/>
      <c r="N77" s="29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1"/>
      <c r="AE77" s="16" t="s">
        <v>80</v>
      </c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7" t="s">
        <v>67</v>
      </c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9"/>
      <c r="BF77" s="29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1"/>
      <c r="BV77" s="20" t="s">
        <v>127</v>
      </c>
      <c r="BW77" s="21"/>
      <c r="BX77" s="21"/>
      <c r="BY77" s="21"/>
      <c r="BZ77" s="22"/>
      <c r="CA77" s="136">
        <v>66</v>
      </c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36">
        <v>34</v>
      </c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136"/>
      <c r="DF77" s="136"/>
      <c r="DG77" s="136"/>
      <c r="DH77" s="136"/>
      <c r="DI77" s="136">
        <v>66</v>
      </c>
      <c r="DJ77" s="136"/>
      <c r="DK77" s="136"/>
      <c r="DL77" s="136"/>
      <c r="DM77" s="136"/>
      <c r="DN77" s="136"/>
      <c r="DO77" s="136"/>
      <c r="DP77" s="136"/>
      <c r="DQ77" s="136"/>
      <c r="DR77" s="136"/>
      <c r="DS77" s="136"/>
      <c r="DT77" s="136"/>
      <c r="DU77" s="136"/>
      <c r="DV77" s="136"/>
      <c r="DW77" s="136"/>
      <c r="DX77" s="136"/>
      <c r="DY77" s="136"/>
      <c r="DZ77" s="136">
        <v>67</v>
      </c>
      <c r="EA77" s="136"/>
      <c r="EB77" s="136"/>
      <c r="EC77" s="136"/>
      <c r="ED77" s="136"/>
      <c r="EE77" s="136"/>
      <c r="EF77" s="136"/>
      <c r="EG77" s="136"/>
      <c r="EH77" s="136"/>
      <c r="EI77" s="136"/>
      <c r="EJ77" s="136"/>
      <c r="EK77" s="136"/>
      <c r="EL77" s="136"/>
      <c r="EM77" s="136"/>
      <c r="EN77" s="136"/>
      <c r="EO77" s="136"/>
      <c r="EP77" s="136"/>
      <c r="EQ77" s="136">
        <v>67</v>
      </c>
      <c r="ER77" s="136"/>
      <c r="ES77" s="136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6"/>
      <c r="FF77" s="136"/>
      <c r="FG77" s="136"/>
      <c r="FH77" s="136">
        <v>67</v>
      </c>
      <c r="FI77" s="136"/>
      <c r="FJ77" s="136"/>
      <c r="FK77" s="136"/>
      <c r="FL77" s="136"/>
      <c r="FM77" s="136"/>
      <c r="FN77" s="136"/>
      <c r="FO77" s="136"/>
      <c r="FP77" s="136"/>
      <c r="FQ77" s="136"/>
      <c r="FR77" s="136"/>
      <c r="FS77" s="136"/>
      <c r="FT77" s="136"/>
      <c r="FU77" s="136"/>
      <c r="FV77" s="136"/>
      <c r="FW77" s="136"/>
      <c r="FX77" s="136"/>
      <c r="FY77" s="9"/>
    </row>
    <row r="78" spans="1:181" ht="61.5" customHeight="1">
      <c r="A78" s="44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5"/>
      <c r="N78" s="32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4"/>
      <c r="AE78" s="16" t="s">
        <v>79</v>
      </c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7" t="s">
        <v>68</v>
      </c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9"/>
      <c r="BF78" s="32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4"/>
      <c r="BV78" s="20" t="s">
        <v>128</v>
      </c>
      <c r="BW78" s="21"/>
      <c r="BX78" s="21"/>
      <c r="BY78" s="21"/>
      <c r="BZ78" s="22"/>
      <c r="CA78" s="136">
        <v>174</v>
      </c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  <c r="CR78" s="136">
        <v>127</v>
      </c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  <c r="DI78" s="136">
        <v>174</v>
      </c>
      <c r="DJ78" s="136"/>
      <c r="DK78" s="136"/>
      <c r="DL78" s="136"/>
      <c r="DM78" s="136"/>
      <c r="DN78" s="136"/>
      <c r="DO78" s="136"/>
      <c r="DP78" s="136"/>
      <c r="DQ78" s="136"/>
      <c r="DR78" s="136"/>
      <c r="DS78" s="136"/>
      <c r="DT78" s="136"/>
      <c r="DU78" s="136"/>
      <c r="DV78" s="136"/>
      <c r="DW78" s="136"/>
      <c r="DX78" s="136"/>
      <c r="DY78" s="136"/>
      <c r="DZ78" s="136">
        <v>182</v>
      </c>
      <c r="EA78" s="136"/>
      <c r="EB78" s="136"/>
      <c r="EC78" s="136"/>
      <c r="ED78" s="136"/>
      <c r="EE78" s="136"/>
      <c r="EF78" s="136"/>
      <c r="EG78" s="136"/>
      <c r="EH78" s="136"/>
      <c r="EI78" s="136"/>
      <c r="EJ78" s="136"/>
      <c r="EK78" s="136"/>
      <c r="EL78" s="136"/>
      <c r="EM78" s="136"/>
      <c r="EN78" s="136"/>
      <c r="EO78" s="136"/>
      <c r="EP78" s="136"/>
      <c r="EQ78" s="136">
        <v>189</v>
      </c>
      <c r="ER78" s="136"/>
      <c r="ES78" s="136"/>
      <c r="ET78" s="136"/>
      <c r="EU78" s="136"/>
      <c r="EV78" s="136"/>
      <c r="EW78" s="136"/>
      <c r="EX78" s="136"/>
      <c r="EY78" s="136"/>
      <c r="EZ78" s="136"/>
      <c r="FA78" s="136"/>
      <c r="FB78" s="136"/>
      <c r="FC78" s="136"/>
      <c r="FD78" s="136"/>
      <c r="FE78" s="136"/>
      <c r="FF78" s="136"/>
      <c r="FG78" s="136"/>
      <c r="FH78" s="136">
        <v>0</v>
      </c>
      <c r="FI78" s="136"/>
      <c r="FJ78" s="136"/>
      <c r="FK78" s="136"/>
      <c r="FL78" s="136"/>
      <c r="FM78" s="136"/>
      <c r="FN78" s="136"/>
      <c r="FO78" s="136"/>
      <c r="FP78" s="136"/>
      <c r="FQ78" s="136"/>
      <c r="FR78" s="136"/>
      <c r="FS78" s="136"/>
      <c r="FT78" s="136"/>
      <c r="FU78" s="136"/>
      <c r="FV78" s="136"/>
      <c r="FW78" s="136"/>
      <c r="FX78" s="136"/>
      <c r="FY78" s="9"/>
    </row>
    <row r="79" spans="1:181" ht="24" customHeight="1">
      <c r="A79" s="42" t="s">
        <v>129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43"/>
      <c r="N79" s="26" t="s">
        <v>130</v>
      </c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8"/>
      <c r="AE79" s="16" t="s">
        <v>208</v>
      </c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7" t="s">
        <v>131</v>
      </c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9"/>
      <c r="BF79" s="26" t="s">
        <v>66</v>
      </c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8"/>
      <c r="BV79" s="20" t="s">
        <v>170</v>
      </c>
      <c r="BW79" s="21"/>
      <c r="BX79" s="21"/>
      <c r="BY79" s="21"/>
      <c r="BZ79" s="22"/>
      <c r="CA79" s="133">
        <f>CA80</f>
        <v>4</v>
      </c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5"/>
      <c r="CR79" s="133">
        <f>CR80</f>
        <v>4</v>
      </c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5"/>
      <c r="DI79" s="133">
        <f>DI80</f>
        <v>4</v>
      </c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5"/>
      <c r="DZ79" s="133">
        <f>DZ80</f>
        <v>0</v>
      </c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5"/>
      <c r="EQ79" s="133">
        <f>EQ80</f>
        <v>0</v>
      </c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5"/>
      <c r="FH79" s="133">
        <f>FH80</f>
        <v>0</v>
      </c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4"/>
      <c r="FX79" s="135"/>
      <c r="FY79" s="9"/>
    </row>
    <row r="80" spans="1:181" ht="30" customHeight="1">
      <c r="A80" s="44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5"/>
      <c r="N80" s="32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4"/>
      <c r="AE80" s="16" t="s">
        <v>78</v>
      </c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41" t="s">
        <v>69</v>
      </c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32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4"/>
      <c r="BV80" s="20" t="s">
        <v>171</v>
      </c>
      <c r="BW80" s="21"/>
      <c r="BX80" s="21"/>
      <c r="BY80" s="21"/>
      <c r="BZ80" s="22"/>
      <c r="CA80" s="136">
        <v>4</v>
      </c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>
        <v>4</v>
      </c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>
        <v>4</v>
      </c>
      <c r="DJ80" s="136"/>
      <c r="DK80" s="136"/>
      <c r="DL80" s="136"/>
      <c r="DM80" s="136"/>
      <c r="DN80" s="136"/>
      <c r="DO80" s="136"/>
      <c r="DP80" s="136"/>
      <c r="DQ80" s="136"/>
      <c r="DR80" s="136"/>
      <c r="DS80" s="136"/>
      <c r="DT80" s="136"/>
      <c r="DU80" s="136"/>
      <c r="DV80" s="136"/>
      <c r="DW80" s="136"/>
      <c r="DX80" s="136"/>
      <c r="DY80" s="136"/>
      <c r="DZ80" s="136">
        <v>0</v>
      </c>
      <c r="EA80" s="136"/>
      <c r="EB80" s="136"/>
      <c r="EC80" s="136"/>
      <c r="ED80" s="136"/>
      <c r="EE80" s="136"/>
      <c r="EF80" s="136"/>
      <c r="EG80" s="136"/>
      <c r="EH80" s="136"/>
      <c r="EI80" s="136"/>
      <c r="EJ80" s="136"/>
      <c r="EK80" s="136"/>
      <c r="EL80" s="136"/>
      <c r="EM80" s="136"/>
      <c r="EN80" s="136"/>
      <c r="EO80" s="136"/>
      <c r="EP80" s="136"/>
      <c r="EQ80" s="136">
        <v>0</v>
      </c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>
        <v>0</v>
      </c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9"/>
    </row>
    <row r="81" spans="1:180" ht="19.5" customHeight="1" hidden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20" t="s">
        <v>192</v>
      </c>
      <c r="BW81" s="21"/>
      <c r="BX81" s="21"/>
      <c r="BY81" s="21"/>
      <c r="BZ81" s="22"/>
      <c r="CA81" s="137"/>
      <c r="CB81" s="138"/>
      <c r="CC81" s="138"/>
      <c r="CD81" s="138"/>
      <c r="CE81" s="138"/>
      <c r="CF81" s="138"/>
      <c r="CG81" s="138"/>
      <c r="CH81" s="138"/>
      <c r="CI81" s="138"/>
      <c r="CJ81" s="138"/>
      <c r="CK81" s="138"/>
      <c r="CL81" s="138"/>
      <c r="CM81" s="138"/>
      <c r="CN81" s="138"/>
      <c r="CO81" s="138"/>
      <c r="CP81" s="138"/>
      <c r="CQ81" s="139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40"/>
      <c r="DG81" s="140"/>
      <c r="DH81" s="140"/>
      <c r="DI81" s="140"/>
      <c r="DJ81" s="140"/>
      <c r="DK81" s="140"/>
      <c r="DL81" s="140"/>
      <c r="DM81" s="140"/>
      <c r="DN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  <c r="EB81" s="140"/>
      <c r="EC81" s="140"/>
      <c r="ED81" s="140"/>
      <c r="EE81" s="140"/>
      <c r="EF81" s="140"/>
      <c r="EG81" s="140"/>
      <c r="EH81" s="140"/>
      <c r="EI81" s="140"/>
      <c r="EJ81" s="140"/>
      <c r="EK81" s="140"/>
      <c r="EL81" s="140"/>
      <c r="EM81" s="140"/>
      <c r="EN81" s="140"/>
      <c r="EO81" s="140"/>
      <c r="EP81" s="140"/>
      <c r="EQ81" s="140"/>
      <c r="ER81" s="140"/>
      <c r="ES81" s="140"/>
      <c r="ET81" s="140"/>
      <c r="EU81" s="140"/>
      <c r="EV81" s="140"/>
      <c r="EW81" s="140"/>
      <c r="EX81" s="140"/>
      <c r="EY81" s="140"/>
      <c r="EZ81" s="140"/>
      <c r="FA81" s="140"/>
      <c r="FB81" s="140"/>
      <c r="FC81" s="140"/>
      <c r="FD81" s="140"/>
      <c r="FE81" s="140"/>
      <c r="FF81" s="140"/>
      <c r="FG81" s="140"/>
      <c r="FH81" s="140"/>
      <c r="FI81" s="140"/>
      <c r="FJ81" s="140"/>
      <c r="FK81" s="140"/>
      <c r="FL81" s="140"/>
      <c r="FM81" s="140"/>
      <c r="FN81" s="140"/>
      <c r="FO81" s="140"/>
      <c r="FP81" s="140"/>
      <c r="FQ81" s="140"/>
      <c r="FR81" s="140"/>
      <c r="FS81" s="140"/>
      <c r="FT81" s="140"/>
      <c r="FU81" s="140"/>
      <c r="FV81" s="140"/>
      <c r="FW81" s="140"/>
      <c r="FX81" s="140"/>
    </row>
    <row r="82" spans="72:180" ht="29.25" customHeight="1">
      <c r="BT82" s="4" t="s">
        <v>19</v>
      </c>
      <c r="BV82" s="58" t="s">
        <v>20</v>
      </c>
      <c r="BW82" s="58"/>
      <c r="BX82" s="58"/>
      <c r="BY82" s="58"/>
      <c r="BZ82" s="58"/>
      <c r="CA82" s="141">
        <f>CA23+CA70</f>
        <v>38776</v>
      </c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>
        <f>CR23+CR70</f>
        <v>22992</v>
      </c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>
        <f>DI23+DI70</f>
        <v>38776</v>
      </c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1"/>
      <c r="DU82" s="141"/>
      <c r="DV82" s="141"/>
      <c r="DW82" s="141"/>
      <c r="DX82" s="141"/>
      <c r="DY82" s="141"/>
      <c r="DZ82" s="141">
        <f>DZ23+DZ70</f>
        <v>55256</v>
      </c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>
        <f>EQ23+EQ70</f>
        <v>25018</v>
      </c>
      <c r="ER82" s="141"/>
      <c r="ES82" s="141"/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>
        <f>FH23+FH70</f>
        <v>25265</v>
      </c>
      <c r="FI82" s="141"/>
      <c r="FJ82" s="141"/>
      <c r="FK82" s="141"/>
      <c r="FL82" s="141"/>
      <c r="FM82" s="141"/>
      <c r="FN82" s="141"/>
      <c r="FO82" s="141"/>
      <c r="FP82" s="141"/>
      <c r="FQ82" s="141"/>
      <c r="FR82" s="141"/>
      <c r="FS82" s="141"/>
      <c r="FT82" s="141"/>
      <c r="FU82" s="141"/>
      <c r="FV82" s="141"/>
      <c r="FW82" s="141"/>
      <c r="FX82" s="141"/>
    </row>
    <row r="83" spans="1:38" ht="18" customHeight="1">
      <c r="A83" s="50" t="s">
        <v>23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N83" s="30" t="s">
        <v>218</v>
      </c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</row>
    <row r="84" spans="1:73" ht="24.7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BA84" s="52" t="s">
        <v>217</v>
      </c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</row>
    <row r="85" spans="1:93" ht="17.25" customHeight="1">
      <c r="A85" s="15" t="s">
        <v>24</v>
      </c>
      <c r="T85" s="65" t="s">
        <v>25</v>
      </c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8"/>
      <c r="AM85" s="65" t="s">
        <v>26</v>
      </c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8"/>
      <c r="AZ85" s="8"/>
      <c r="BA85" s="65" t="s">
        <v>27</v>
      </c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</row>
    <row r="86" spans="81:110" ht="19.5" customHeight="1">
      <c r="CC86" s="59"/>
      <c r="CD86" s="59"/>
      <c r="CE86" s="105"/>
      <c r="CF86" s="105"/>
      <c r="CG86" s="105"/>
      <c r="CH86" s="90"/>
      <c r="CI86" s="90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6"/>
      <c r="CY86" s="106"/>
      <c r="CZ86" s="106"/>
      <c r="DA86" s="107"/>
      <c r="DB86" s="107"/>
      <c r="DC86" s="107"/>
      <c r="DD86" s="79"/>
      <c r="DE86" s="79"/>
      <c r="DF86" s="79"/>
    </row>
    <row r="87" ht="14.25" customHeight="1"/>
    <row r="88" spans="1:30" ht="12.75" customHeight="1">
      <c r="A88" s="59" t="s">
        <v>12</v>
      </c>
      <c r="B88" s="59"/>
      <c r="C88" s="89"/>
      <c r="D88" s="89"/>
      <c r="E88" s="89"/>
      <c r="F88" s="90" t="s">
        <v>12</v>
      </c>
      <c r="G88" s="90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59">
        <v>20</v>
      </c>
      <c r="W88" s="59"/>
      <c r="X88" s="59"/>
      <c r="Y88" s="92"/>
      <c r="Z88" s="92"/>
      <c r="AA88" s="92"/>
      <c r="AB88" s="79" t="s">
        <v>13</v>
      </c>
      <c r="AC88" s="79"/>
      <c r="AD88" s="79"/>
    </row>
    <row r="89" ht="3" customHeight="1"/>
  </sheetData>
  <sheetProtection/>
  <mergeCells count="664">
    <mergeCell ref="FH29:FX29"/>
    <mergeCell ref="EQ30:FG30"/>
    <mergeCell ref="FH30:FX30"/>
    <mergeCell ref="AE29:AR29"/>
    <mergeCell ref="AS29:BE29"/>
    <mergeCell ref="BV29:BZ29"/>
    <mergeCell ref="CA29:CQ29"/>
    <mergeCell ref="CR29:DH29"/>
    <mergeCell ref="DI29:DY29"/>
    <mergeCell ref="DZ29:EP29"/>
    <mergeCell ref="EQ29:FG29"/>
    <mergeCell ref="AE30:AR30"/>
    <mergeCell ref="AS30:BE30"/>
    <mergeCell ref="BV30:BZ30"/>
    <mergeCell ref="CA30:CQ30"/>
    <mergeCell ref="CR30:DH30"/>
    <mergeCell ref="DI30:DY30"/>
    <mergeCell ref="DZ30:EP30"/>
    <mergeCell ref="FH28:FX28"/>
    <mergeCell ref="BV28:BZ28"/>
    <mergeCell ref="CA28:CQ28"/>
    <mergeCell ref="CR28:DH28"/>
    <mergeCell ref="DI28:DY28"/>
    <mergeCell ref="DZ28:EP28"/>
    <mergeCell ref="EQ28:FG28"/>
    <mergeCell ref="CA70:CQ70"/>
    <mergeCell ref="CR70:DH70"/>
    <mergeCell ref="DI76:DY76"/>
    <mergeCell ref="BV75:BZ75"/>
    <mergeCell ref="EQ75:FG75"/>
    <mergeCell ref="FH78:FX78"/>
    <mergeCell ref="CR71:DH71"/>
    <mergeCell ref="CA73:CQ73"/>
    <mergeCell ref="EQ73:FG73"/>
    <mergeCell ref="BV77:BZ77"/>
    <mergeCell ref="EQ63:FG63"/>
    <mergeCell ref="FH63:FX63"/>
    <mergeCell ref="CA64:CQ64"/>
    <mergeCell ref="CR64:DH64"/>
    <mergeCell ref="DI64:DY64"/>
    <mergeCell ref="DZ64:EP64"/>
    <mergeCell ref="DZ63:EP63"/>
    <mergeCell ref="AE67:AR67"/>
    <mergeCell ref="DI62:DY62"/>
    <mergeCell ref="DZ62:EP62"/>
    <mergeCell ref="EQ62:FG62"/>
    <mergeCell ref="FH62:FX62"/>
    <mergeCell ref="EQ64:FG64"/>
    <mergeCell ref="FH64:FX64"/>
    <mergeCell ref="CA63:CQ63"/>
    <mergeCell ref="CR63:DH63"/>
    <mergeCell ref="DI63:DY63"/>
    <mergeCell ref="BV62:BZ62"/>
    <mergeCell ref="BV63:BZ63"/>
    <mergeCell ref="BV64:BZ64"/>
    <mergeCell ref="BF65:BU69"/>
    <mergeCell ref="BF70:BU70"/>
    <mergeCell ref="AS73:BE73"/>
    <mergeCell ref="AS64:BE64"/>
    <mergeCell ref="BF62:BU64"/>
    <mergeCell ref="AS62:BE62"/>
    <mergeCell ref="AS63:BE63"/>
    <mergeCell ref="A62:D64"/>
    <mergeCell ref="N62:AD64"/>
    <mergeCell ref="AE62:AR62"/>
    <mergeCell ref="AE63:AR63"/>
    <mergeCell ref="AE64:AR64"/>
    <mergeCell ref="CA52:CQ52"/>
    <mergeCell ref="BV52:BZ52"/>
    <mergeCell ref="AS54:BE54"/>
    <mergeCell ref="BV56:BZ56"/>
    <mergeCell ref="BF59:BU61"/>
    <mergeCell ref="CR52:DH52"/>
    <mergeCell ref="DI52:DY52"/>
    <mergeCell ref="DZ52:EP52"/>
    <mergeCell ref="EQ52:FG52"/>
    <mergeCell ref="FH52:FX52"/>
    <mergeCell ref="N74:AD75"/>
    <mergeCell ref="AE74:AR74"/>
    <mergeCell ref="BF71:BU73"/>
    <mergeCell ref="BV71:BZ71"/>
    <mergeCell ref="CA71:CQ71"/>
    <mergeCell ref="AE73:AR73"/>
    <mergeCell ref="DI22:DY22"/>
    <mergeCell ref="DZ71:EP71"/>
    <mergeCell ref="EQ71:FG71"/>
    <mergeCell ref="FH71:FX71"/>
    <mergeCell ref="EQ25:FG25"/>
    <mergeCell ref="DI23:DY23"/>
    <mergeCell ref="DZ23:EP23"/>
    <mergeCell ref="EQ23:FG23"/>
    <mergeCell ref="FH23:FX23"/>
    <mergeCell ref="CA16:CQ21"/>
    <mergeCell ref="CR16:DH21"/>
    <mergeCell ref="DI16:DY21"/>
    <mergeCell ref="DZ17:EP21"/>
    <mergeCell ref="EQ17:FG21"/>
    <mergeCell ref="CA27:CQ27"/>
    <mergeCell ref="DZ16:FX16"/>
    <mergeCell ref="DI25:DY25"/>
    <mergeCell ref="FH25:FX25"/>
    <mergeCell ref="DZ25:EP25"/>
    <mergeCell ref="DZ24:EP24"/>
    <mergeCell ref="EQ24:FG24"/>
    <mergeCell ref="FH24:FX24"/>
    <mergeCell ref="DI24:DY24"/>
    <mergeCell ref="CR25:DH25"/>
    <mergeCell ref="FH17:FX21"/>
    <mergeCell ref="DZ22:EP22"/>
    <mergeCell ref="EQ22:FG22"/>
    <mergeCell ref="FH22:FX22"/>
    <mergeCell ref="CR22:DH22"/>
    <mergeCell ref="AE25:AR25"/>
    <mergeCell ref="AS25:BE25"/>
    <mergeCell ref="AE24:AR24"/>
    <mergeCell ref="AS24:BE24"/>
    <mergeCell ref="AE31:AR31"/>
    <mergeCell ref="AS31:BE31"/>
    <mergeCell ref="AE26:AR26"/>
    <mergeCell ref="AS27:BE27"/>
    <mergeCell ref="AE28:AR28"/>
    <mergeCell ref="AS28:BE28"/>
    <mergeCell ref="CC86:CD86"/>
    <mergeCell ref="CE86:CG86"/>
    <mergeCell ref="CH86:CI86"/>
    <mergeCell ref="CJ86:CW86"/>
    <mergeCell ref="CX86:CZ86"/>
    <mergeCell ref="DA86:DC86"/>
    <mergeCell ref="DZ27:EP27"/>
    <mergeCell ref="EQ27:FG27"/>
    <mergeCell ref="A23:M23"/>
    <mergeCell ref="N23:AD23"/>
    <mergeCell ref="AE23:AR23"/>
    <mergeCell ref="AS23:BE23"/>
    <mergeCell ref="BF23:BU23"/>
    <mergeCell ref="BV23:BZ23"/>
    <mergeCell ref="CA26:CQ26"/>
    <mergeCell ref="A24:M31"/>
    <mergeCell ref="AS17:BE21"/>
    <mergeCell ref="AE22:AR22"/>
    <mergeCell ref="AE16:BE16"/>
    <mergeCell ref="AS22:BE22"/>
    <mergeCell ref="A22:M22"/>
    <mergeCell ref="N22:AD22"/>
    <mergeCell ref="C88:E88"/>
    <mergeCell ref="F88:G88"/>
    <mergeCell ref="H88:U88"/>
    <mergeCell ref="V88:X88"/>
    <mergeCell ref="Y88:AA88"/>
    <mergeCell ref="AB88:AD88"/>
    <mergeCell ref="DD86:DF86"/>
    <mergeCell ref="BU10:BW10"/>
    <mergeCell ref="BX10:BY10"/>
    <mergeCell ref="BZ10:CM10"/>
    <mergeCell ref="CN10:CP10"/>
    <mergeCell ref="CQ10:CS10"/>
    <mergeCell ref="AS12:EP12"/>
    <mergeCell ref="CT10:CV10"/>
    <mergeCell ref="CA24:CQ24"/>
    <mergeCell ref="CA25:CQ25"/>
    <mergeCell ref="FH9:FX9"/>
    <mergeCell ref="FH10:FX10"/>
    <mergeCell ref="FH11:FX11"/>
    <mergeCell ref="FH12:FX12"/>
    <mergeCell ref="FH13:FX13"/>
    <mergeCell ref="FH14:FX14"/>
    <mergeCell ref="BV24:BZ24"/>
    <mergeCell ref="BV25:BZ25"/>
    <mergeCell ref="A13:AR13"/>
    <mergeCell ref="AS13:EP13"/>
    <mergeCell ref="BF16:BU21"/>
    <mergeCell ref="BV16:BZ21"/>
    <mergeCell ref="CA22:CQ22"/>
    <mergeCell ref="A16:M21"/>
    <mergeCell ref="N16:AD21"/>
    <mergeCell ref="AE17:AR21"/>
    <mergeCell ref="DZ26:EP26"/>
    <mergeCell ref="EQ26:FG26"/>
    <mergeCell ref="FH26:FX26"/>
    <mergeCell ref="BF22:BU22"/>
    <mergeCell ref="BV22:BZ22"/>
    <mergeCell ref="CR26:DH26"/>
    <mergeCell ref="BV26:BZ26"/>
    <mergeCell ref="CA23:CQ23"/>
    <mergeCell ref="CR23:DH23"/>
    <mergeCell ref="CR24:DH24"/>
    <mergeCell ref="A81:M81"/>
    <mergeCell ref="AE81:AR81"/>
    <mergeCell ref="AS81:BE81"/>
    <mergeCell ref="AE37:AR37"/>
    <mergeCell ref="A70:M70"/>
    <mergeCell ref="N70:AD70"/>
    <mergeCell ref="AE70:AR70"/>
    <mergeCell ref="AS70:BE70"/>
    <mergeCell ref="AS71:BE71"/>
    <mergeCell ref="A74:M75"/>
    <mergeCell ref="DI27:DY27"/>
    <mergeCell ref="AM85:AX85"/>
    <mergeCell ref="T85:AJ85"/>
    <mergeCell ref="N81:AD81"/>
    <mergeCell ref="BA85:BU85"/>
    <mergeCell ref="BA84:BU84"/>
    <mergeCell ref="N83:AL84"/>
    <mergeCell ref="N24:AD31"/>
    <mergeCell ref="BF24:BU31"/>
    <mergeCell ref="DI26:DY26"/>
    <mergeCell ref="EQ81:FG81"/>
    <mergeCell ref="BV70:BZ70"/>
    <mergeCell ref="CR46:DH46"/>
    <mergeCell ref="CR27:DH27"/>
    <mergeCell ref="FH81:FX81"/>
    <mergeCell ref="CA81:CQ81"/>
    <mergeCell ref="CR81:DH81"/>
    <mergeCell ref="DI75:DY75"/>
    <mergeCell ref="DZ75:EP75"/>
    <mergeCell ref="FH70:FX70"/>
    <mergeCell ref="CN6:CP6"/>
    <mergeCell ref="CQ6:CU6"/>
    <mergeCell ref="B5:FX5"/>
    <mergeCell ref="A88:B88"/>
    <mergeCell ref="BP10:BT10"/>
    <mergeCell ref="DZ82:EP82"/>
    <mergeCell ref="EQ82:FG82"/>
    <mergeCell ref="DI82:DY82"/>
    <mergeCell ref="A12:AR12"/>
    <mergeCell ref="BV37:BZ37"/>
    <mergeCell ref="BV27:BZ27"/>
    <mergeCell ref="FH27:FX27"/>
    <mergeCell ref="AS37:BE37"/>
    <mergeCell ref="BV73:BZ73"/>
    <mergeCell ref="EK1:FX1"/>
    <mergeCell ref="EK2:FX3"/>
    <mergeCell ref="CY6:DE6"/>
    <mergeCell ref="BG6:BL6"/>
    <mergeCell ref="BP6:CM6"/>
    <mergeCell ref="CV6:CX6"/>
    <mergeCell ref="FH8:FX8"/>
    <mergeCell ref="BM6:BO6"/>
    <mergeCell ref="AS26:BE26"/>
    <mergeCell ref="AE34:AR34"/>
    <mergeCell ref="FH82:FX82"/>
    <mergeCell ref="CR82:DH82"/>
    <mergeCell ref="CA82:CQ82"/>
    <mergeCell ref="BV82:BZ82"/>
    <mergeCell ref="AE27:AR27"/>
    <mergeCell ref="DZ37:EP37"/>
    <mergeCell ref="CA36:CQ36"/>
    <mergeCell ref="CR37:DH37"/>
    <mergeCell ref="EQ37:FG37"/>
    <mergeCell ref="FH37:FX37"/>
    <mergeCell ref="AE36:AR36"/>
    <mergeCell ref="AS36:BE36"/>
    <mergeCell ref="BV36:BZ36"/>
    <mergeCell ref="CA37:CQ37"/>
    <mergeCell ref="BF32:BU37"/>
    <mergeCell ref="AS35:BE35"/>
    <mergeCell ref="EQ45:FG45"/>
    <mergeCell ref="DZ34:EP34"/>
    <mergeCell ref="EQ34:FG34"/>
    <mergeCell ref="FH36:FX36"/>
    <mergeCell ref="EQ35:FG35"/>
    <mergeCell ref="CR36:DH36"/>
    <mergeCell ref="DI36:DY36"/>
    <mergeCell ref="FH34:FX34"/>
    <mergeCell ref="FH35:FX35"/>
    <mergeCell ref="DZ35:EP35"/>
    <mergeCell ref="FH45:FX45"/>
    <mergeCell ref="CA43:CQ43"/>
    <mergeCell ref="CR43:DH43"/>
    <mergeCell ref="DI43:DY43"/>
    <mergeCell ref="DZ43:EP43"/>
    <mergeCell ref="EQ43:FG43"/>
    <mergeCell ref="FH43:FX43"/>
    <mergeCell ref="CA45:CQ45"/>
    <mergeCell ref="DZ45:EP45"/>
    <mergeCell ref="DZ44:EP44"/>
    <mergeCell ref="AS48:BE48"/>
    <mergeCell ref="AE57:AR57"/>
    <mergeCell ref="AS57:BE57"/>
    <mergeCell ref="AE55:AR55"/>
    <mergeCell ref="AS55:BE55"/>
    <mergeCell ref="AS75:BE75"/>
    <mergeCell ref="AS49:BE49"/>
    <mergeCell ref="AS59:BE59"/>
    <mergeCell ref="AE59:AR59"/>
    <mergeCell ref="AS52:BE52"/>
    <mergeCell ref="BF47:BU49"/>
    <mergeCell ref="BV47:BZ47"/>
    <mergeCell ref="BV49:BZ49"/>
    <mergeCell ref="AE46:AR46"/>
    <mergeCell ref="AS46:BE46"/>
    <mergeCell ref="BV61:BZ61"/>
    <mergeCell ref="BV46:BZ46"/>
    <mergeCell ref="AE54:AR54"/>
    <mergeCell ref="AE56:AR56"/>
    <mergeCell ref="AS56:BE56"/>
    <mergeCell ref="DZ61:EP61"/>
    <mergeCell ref="CA65:CQ65"/>
    <mergeCell ref="CA54:CQ54"/>
    <mergeCell ref="CA57:CQ57"/>
    <mergeCell ref="CR54:DH54"/>
    <mergeCell ref="DI54:DY54"/>
    <mergeCell ref="CA58:CQ58"/>
    <mergeCell ref="CR58:DH58"/>
    <mergeCell ref="DI58:DY58"/>
    <mergeCell ref="CA59:CQ59"/>
    <mergeCell ref="DI71:DY71"/>
    <mergeCell ref="DI70:DY70"/>
    <mergeCell ref="CA56:CQ56"/>
    <mergeCell ref="DZ56:EP56"/>
    <mergeCell ref="CR73:DH73"/>
    <mergeCell ref="DI56:DY56"/>
    <mergeCell ref="CA61:CQ61"/>
    <mergeCell ref="CA62:CQ62"/>
    <mergeCell ref="DZ73:EP73"/>
    <mergeCell ref="CR62:DH62"/>
    <mergeCell ref="CA77:CQ77"/>
    <mergeCell ref="AE76:AR76"/>
    <mergeCell ref="EQ61:FG61"/>
    <mergeCell ref="CA60:CQ60"/>
    <mergeCell ref="CR60:DH60"/>
    <mergeCell ref="FH77:FX77"/>
    <mergeCell ref="FH73:FX73"/>
    <mergeCell ref="FH75:FX75"/>
    <mergeCell ref="DI74:DY74"/>
    <mergeCell ref="DZ74:EP74"/>
    <mergeCell ref="DI73:DY73"/>
    <mergeCell ref="DZ77:EP77"/>
    <mergeCell ref="FH80:FX80"/>
    <mergeCell ref="DI80:DY80"/>
    <mergeCell ref="EQ78:FG78"/>
    <mergeCell ref="AS80:BE80"/>
    <mergeCell ref="CA78:CQ78"/>
    <mergeCell ref="FH79:FX79"/>
    <mergeCell ref="BF79:BU80"/>
    <mergeCell ref="CR76:DH76"/>
    <mergeCell ref="BV81:BZ81"/>
    <mergeCell ref="DI81:DY81"/>
    <mergeCell ref="DZ81:EP81"/>
    <mergeCell ref="AS78:BE78"/>
    <mergeCell ref="AS79:BE79"/>
    <mergeCell ref="CA75:CQ75"/>
    <mergeCell ref="DZ78:EP78"/>
    <mergeCell ref="BV76:BZ76"/>
    <mergeCell ref="CA76:CQ76"/>
    <mergeCell ref="CR80:DH80"/>
    <mergeCell ref="AE78:AR78"/>
    <mergeCell ref="AE80:AR80"/>
    <mergeCell ref="DI78:DY78"/>
    <mergeCell ref="BF81:BU81"/>
    <mergeCell ref="AM84:AX84"/>
    <mergeCell ref="CA80:CQ80"/>
    <mergeCell ref="BF76:BU78"/>
    <mergeCell ref="BV80:BZ80"/>
    <mergeCell ref="CR77:DH77"/>
    <mergeCell ref="AS76:BE76"/>
    <mergeCell ref="AE77:AR77"/>
    <mergeCell ref="AS77:BE77"/>
    <mergeCell ref="AE75:AR75"/>
    <mergeCell ref="EQ60:FG60"/>
    <mergeCell ref="A83:L84"/>
    <mergeCell ref="DZ80:EP80"/>
    <mergeCell ref="EQ80:FG80"/>
    <mergeCell ref="CR78:DH78"/>
    <mergeCell ref="A76:M78"/>
    <mergeCell ref="N76:AD78"/>
    <mergeCell ref="FH61:FX61"/>
    <mergeCell ref="AE61:AR61"/>
    <mergeCell ref="AS61:BE61"/>
    <mergeCell ref="CA74:CQ74"/>
    <mergeCell ref="AS74:BE74"/>
    <mergeCell ref="BF74:BU75"/>
    <mergeCell ref="EQ74:FG74"/>
    <mergeCell ref="FH74:FX74"/>
    <mergeCell ref="BV74:BZ74"/>
    <mergeCell ref="CR74:DH74"/>
    <mergeCell ref="EQ31:FG31"/>
    <mergeCell ref="FH31:FX31"/>
    <mergeCell ref="BV34:BZ34"/>
    <mergeCell ref="DZ36:EP36"/>
    <mergeCell ref="EQ36:FG36"/>
    <mergeCell ref="CA34:CQ34"/>
    <mergeCell ref="DI32:DY32"/>
    <mergeCell ref="DZ32:EP32"/>
    <mergeCell ref="BV31:BZ31"/>
    <mergeCell ref="CA31:CQ31"/>
    <mergeCell ref="AE35:AR35"/>
    <mergeCell ref="AS34:BE34"/>
    <mergeCell ref="DZ31:EP31"/>
    <mergeCell ref="CR31:DH31"/>
    <mergeCell ref="DI31:DY31"/>
    <mergeCell ref="AS32:BE32"/>
    <mergeCell ref="AS33:BE33"/>
    <mergeCell ref="BV35:BZ35"/>
    <mergeCell ref="CR35:DH35"/>
    <mergeCell ref="BV32:BZ32"/>
    <mergeCell ref="A71:M73"/>
    <mergeCell ref="N71:AD73"/>
    <mergeCell ref="AE71:AR71"/>
    <mergeCell ref="A32:M37"/>
    <mergeCell ref="N32:AD37"/>
    <mergeCell ref="AE32:AR32"/>
    <mergeCell ref="AE33:AR33"/>
    <mergeCell ref="A59:M61"/>
    <mergeCell ref="AE60:AR60"/>
    <mergeCell ref="N59:AD61"/>
    <mergeCell ref="CR59:DH59"/>
    <mergeCell ref="DI59:DY59"/>
    <mergeCell ref="DZ59:EP59"/>
    <mergeCell ref="BV59:BZ59"/>
    <mergeCell ref="AS60:BE60"/>
    <mergeCell ref="BV60:BZ60"/>
    <mergeCell ref="DI60:DY60"/>
    <mergeCell ref="FH54:FX54"/>
    <mergeCell ref="FH58:FX58"/>
    <mergeCell ref="DZ58:EP58"/>
    <mergeCell ref="EQ58:FG58"/>
    <mergeCell ref="EQ54:FG54"/>
    <mergeCell ref="FH55:FX55"/>
    <mergeCell ref="FH56:FX56"/>
    <mergeCell ref="EQ56:FG56"/>
    <mergeCell ref="FH59:FX59"/>
    <mergeCell ref="DZ60:EP60"/>
    <mergeCell ref="EQ44:FG44"/>
    <mergeCell ref="FH44:FX44"/>
    <mergeCell ref="BV54:BZ54"/>
    <mergeCell ref="CR44:DH44"/>
    <mergeCell ref="CA46:CQ46"/>
    <mergeCell ref="FH47:FX47"/>
    <mergeCell ref="DI49:DY49"/>
    <mergeCell ref="EQ59:FG59"/>
    <mergeCell ref="EQ46:FG46"/>
    <mergeCell ref="FH46:FX46"/>
    <mergeCell ref="DZ54:EP54"/>
    <mergeCell ref="DI46:DY46"/>
    <mergeCell ref="AS45:BE45"/>
    <mergeCell ref="CR45:DH45"/>
    <mergeCell ref="DI45:DY45"/>
    <mergeCell ref="DZ46:EP46"/>
    <mergeCell ref="BF54:BU58"/>
    <mergeCell ref="DI55:DY55"/>
    <mergeCell ref="CA47:CQ47"/>
    <mergeCell ref="CA49:CQ49"/>
    <mergeCell ref="AS58:BE58"/>
    <mergeCell ref="BV43:BZ43"/>
    <mergeCell ref="N41:AD46"/>
    <mergeCell ref="A41:M46"/>
    <mergeCell ref="BF41:BU46"/>
    <mergeCell ref="CA44:CQ44"/>
    <mergeCell ref="BV42:BZ42"/>
    <mergeCell ref="BV44:BZ44"/>
    <mergeCell ref="AE45:AR45"/>
    <mergeCell ref="AE43:AR43"/>
    <mergeCell ref="DI35:DY35"/>
    <mergeCell ref="DI37:DY37"/>
    <mergeCell ref="EQ41:FG41"/>
    <mergeCell ref="DZ42:EP42"/>
    <mergeCell ref="EQ42:FG42"/>
    <mergeCell ref="AE42:AR42"/>
    <mergeCell ref="AS42:BE42"/>
    <mergeCell ref="AE44:AR44"/>
    <mergeCell ref="FH41:FX41"/>
    <mergeCell ref="FH42:FX42"/>
    <mergeCell ref="BV33:BZ33"/>
    <mergeCell ref="BV41:BZ41"/>
    <mergeCell ref="CR34:DH34"/>
    <mergeCell ref="DI34:DY34"/>
    <mergeCell ref="CA41:CQ41"/>
    <mergeCell ref="DZ39:EP39"/>
    <mergeCell ref="EQ39:FG39"/>
    <mergeCell ref="FH38:FX38"/>
    <mergeCell ref="CA32:CQ32"/>
    <mergeCell ref="CA33:CQ33"/>
    <mergeCell ref="CR32:DH32"/>
    <mergeCell ref="DI41:DY41"/>
    <mergeCell ref="CA35:CQ35"/>
    <mergeCell ref="AE41:AR41"/>
    <mergeCell ref="AS41:BE41"/>
    <mergeCell ref="DI38:DY38"/>
    <mergeCell ref="CR41:DH41"/>
    <mergeCell ref="CA39:CQ39"/>
    <mergeCell ref="AS44:BE44"/>
    <mergeCell ref="AS43:BE43"/>
    <mergeCell ref="FH32:FX32"/>
    <mergeCell ref="CR33:DH33"/>
    <mergeCell ref="DI33:DY33"/>
    <mergeCell ref="DZ33:EP33"/>
    <mergeCell ref="EQ33:FG33"/>
    <mergeCell ref="FH33:FX33"/>
    <mergeCell ref="EQ32:FG32"/>
    <mergeCell ref="EQ38:FG38"/>
    <mergeCell ref="FH76:FX76"/>
    <mergeCell ref="BV50:BZ50"/>
    <mergeCell ref="BV53:BZ53"/>
    <mergeCell ref="CR49:DH49"/>
    <mergeCell ref="A79:M80"/>
    <mergeCell ref="N79:AD80"/>
    <mergeCell ref="AE79:AR79"/>
    <mergeCell ref="CR75:DH75"/>
    <mergeCell ref="A54:M58"/>
    <mergeCell ref="CR56:DH56"/>
    <mergeCell ref="N54:AD58"/>
    <mergeCell ref="AE58:AR58"/>
    <mergeCell ref="A47:D49"/>
    <mergeCell ref="N47:AD49"/>
    <mergeCell ref="AE47:AR47"/>
    <mergeCell ref="AE49:AR49"/>
    <mergeCell ref="A50:D53"/>
    <mergeCell ref="N50:AD53"/>
    <mergeCell ref="AE50:AR50"/>
    <mergeCell ref="AE53:AR53"/>
    <mergeCell ref="AS47:BE47"/>
    <mergeCell ref="BF50:BU53"/>
    <mergeCell ref="DZ49:EP49"/>
    <mergeCell ref="EQ49:FG49"/>
    <mergeCell ref="FH49:FX49"/>
    <mergeCell ref="FH48:FX48"/>
    <mergeCell ref="DZ48:EP48"/>
    <mergeCell ref="CR48:DH48"/>
    <mergeCell ref="AS50:BE50"/>
    <mergeCell ref="AS53:BE53"/>
    <mergeCell ref="AE52:AR52"/>
    <mergeCell ref="DI53:DY53"/>
    <mergeCell ref="DZ53:EP53"/>
    <mergeCell ref="EQ53:FG53"/>
    <mergeCell ref="FH53:FX53"/>
    <mergeCell ref="CA50:CQ50"/>
    <mergeCell ref="CR50:DH50"/>
    <mergeCell ref="DI50:DY50"/>
    <mergeCell ref="DZ50:EP50"/>
    <mergeCell ref="EQ50:FG50"/>
    <mergeCell ref="FH50:FX50"/>
    <mergeCell ref="N38:AD40"/>
    <mergeCell ref="A38:D40"/>
    <mergeCell ref="AE38:AR38"/>
    <mergeCell ref="AE40:AR40"/>
    <mergeCell ref="AS38:BE38"/>
    <mergeCell ref="AS40:BE40"/>
    <mergeCell ref="AE39:AR39"/>
    <mergeCell ref="AS39:BE39"/>
    <mergeCell ref="AE48:AR48"/>
    <mergeCell ref="CA48:CQ48"/>
    <mergeCell ref="DI48:DY48"/>
    <mergeCell ref="BF38:BU40"/>
    <mergeCell ref="DZ47:EP47"/>
    <mergeCell ref="EQ47:FG47"/>
    <mergeCell ref="BV39:BZ39"/>
    <mergeCell ref="BV40:BZ40"/>
    <mergeCell ref="BV48:BZ48"/>
    <mergeCell ref="CA38:CQ38"/>
    <mergeCell ref="CR38:DH38"/>
    <mergeCell ref="BV45:BZ45"/>
    <mergeCell ref="BV38:BZ38"/>
    <mergeCell ref="CR47:DH47"/>
    <mergeCell ref="DI47:DY47"/>
    <mergeCell ref="DZ38:EP38"/>
    <mergeCell ref="DI44:DY44"/>
    <mergeCell ref="CA42:CQ42"/>
    <mergeCell ref="CR42:DH42"/>
    <mergeCell ref="DI42:DY42"/>
    <mergeCell ref="DZ41:EP41"/>
    <mergeCell ref="CA40:CQ40"/>
    <mergeCell ref="CR40:DH40"/>
    <mergeCell ref="DI40:DY40"/>
    <mergeCell ref="DZ40:EP40"/>
    <mergeCell ref="EQ40:FG40"/>
    <mergeCell ref="FH40:FX40"/>
    <mergeCell ref="CR39:DH39"/>
    <mergeCell ref="DI39:DY39"/>
    <mergeCell ref="FH39:FX39"/>
    <mergeCell ref="CR57:DH57"/>
    <mergeCell ref="DI57:DY57"/>
    <mergeCell ref="DZ57:EP57"/>
    <mergeCell ref="EQ57:FG57"/>
    <mergeCell ref="FH57:FX57"/>
    <mergeCell ref="DZ55:EP55"/>
    <mergeCell ref="EQ55:FG55"/>
    <mergeCell ref="EQ51:FG51"/>
    <mergeCell ref="FH51:FX51"/>
    <mergeCell ref="BV51:BZ51"/>
    <mergeCell ref="BV57:BZ57"/>
    <mergeCell ref="BV58:BZ58"/>
    <mergeCell ref="BV55:BZ55"/>
    <mergeCell ref="CA55:CQ55"/>
    <mergeCell ref="CR55:DH55"/>
    <mergeCell ref="CA53:CQ53"/>
    <mergeCell ref="CR53:DH53"/>
    <mergeCell ref="CR61:DH61"/>
    <mergeCell ref="DI61:DY61"/>
    <mergeCell ref="DI66:DY66"/>
    <mergeCell ref="FH60:FX60"/>
    <mergeCell ref="AE51:AR51"/>
    <mergeCell ref="AS51:BE51"/>
    <mergeCell ref="CA51:CQ51"/>
    <mergeCell ref="CR51:DH51"/>
    <mergeCell ref="DI51:DY51"/>
    <mergeCell ref="DZ51:EP51"/>
    <mergeCell ref="BV66:BZ66"/>
    <mergeCell ref="DI67:DY67"/>
    <mergeCell ref="CA68:CQ68"/>
    <mergeCell ref="EQ48:FG48"/>
    <mergeCell ref="AS68:BE68"/>
    <mergeCell ref="AE65:AR65"/>
    <mergeCell ref="AE66:AR66"/>
    <mergeCell ref="AS65:BE65"/>
    <mergeCell ref="AS66:BE66"/>
    <mergeCell ref="AS67:BE67"/>
    <mergeCell ref="EQ68:FG68"/>
    <mergeCell ref="FH67:FX67"/>
    <mergeCell ref="A65:D69"/>
    <mergeCell ref="N65:AD69"/>
    <mergeCell ref="AE68:AR68"/>
    <mergeCell ref="AE69:AR69"/>
    <mergeCell ref="AS69:BE69"/>
    <mergeCell ref="DZ67:EP67"/>
    <mergeCell ref="DZ69:EP69"/>
    <mergeCell ref="DI68:DY68"/>
    <mergeCell ref="DI69:DY69"/>
    <mergeCell ref="CA67:CQ67"/>
    <mergeCell ref="CR67:DH67"/>
    <mergeCell ref="CA66:CQ66"/>
    <mergeCell ref="CR66:DH66"/>
    <mergeCell ref="FH69:FX69"/>
    <mergeCell ref="DZ66:EP66"/>
    <mergeCell ref="EQ66:FG66"/>
    <mergeCell ref="FH66:FX66"/>
    <mergeCell ref="EQ67:FG67"/>
    <mergeCell ref="DZ79:EP79"/>
    <mergeCell ref="EQ79:FG79"/>
    <mergeCell ref="DZ72:EP72"/>
    <mergeCell ref="EQ72:FG72"/>
    <mergeCell ref="EQ69:FG69"/>
    <mergeCell ref="DZ76:EP76"/>
    <mergeCell ref="EQ77:FG77"/>
    <mergeCell ref="EQ70:FG70"/>
    <mergeCell ref="DZ70:EP70"/>
    <mergeCell ref="EQ76:FG76"/>
    <mergeCell ref="BV65:BZ65"/>
    <mergeCell ref="FH68:FX68"/>
    <mergeCell ref="BV67:BZ67"/>
    <mergeCell ref="BV68:BZ68"/>
    <mergeCell ref="FH65:FX65"/>
    <mergeCell ref="DZ65:EP65"/>
    <mergeCell ref="DI65:DY65"/>
    <mergeCell ref="CR65:DH65"/>
    <mergeCell ref="EQ65:FG65"/>
    <mergeCell ref="DZ68:EP68"/>
    <mergeCell ref="BV69:BZ69"/>
    <mergeCell ref="CR68:DH68"/>
    <mergeCell ref="CA79:CQ79"/>
    <mergeCell ref="CR79:DH79"/>
    <mergeCell ref="BV79:BZ79"/>
    <mergeCell ref="DI77:DY77"/>
    <mergeCell ref="BV78:BZ78"/>
    <mergeCell ref="DI79:DY79"/>
    <mergeCell ref="CA69:CQ69"/>
    <mergeCell ref="CR69:DH69"/>
    <mergeCell ref="FH72:FX72"/>
    <mergeCell ref="AE72:AR72"/>
    <mergeCell ref="AS72:BE72"/>
    <mergeCell ref="BV72:BZ72"/>
    <mergeCell ref="CA72:CQ72"/>
    <mergeCell ref="CR72:DH72"/>
    <mergeCell ref="DI72:DY72"/>
  </mergeCells>
  <printOptions/>
  <pageMargins left="0.3937007874015748" right="0.31496062992125984" top="0.7874015748031497" bottom="0.3937007874015748" header="0.1968503937007874" footer="0.1968503937007874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Курбатова Елена Владимировна</cp:lastModifiedBy>
  <cp:lastPrinted>2023-11-09T02:01:45Z</cp:lastPrinted>
  <dcterms:created xsi:type="dcterms:W3CDTF">2011-01-28T08:18:11Z</dcterms:created>
  <dcterms:modified xsi:type="dcterms:W3CDTF">2023-11-10T02:45:50Z</dcterms:modified>
  <cp:category/>
  <cp:version/>
  <cp:contentType/>
  <cp:contentStatus/>
</cp:coreProperties>
</file>